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externalReferences>
    <externalReference r:id="rId2"/>
  </externalReferenc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V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唐河琳未带校牌</t>
        </r>
      </text>
    </comment>
    <comment ref="Z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张欣宇未带校牌</t>
        </r>
      </text>
    </comment>
    <comment ref="AA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赵睿未带校牌</t>
        </r>
      </text>
    </comment>
    <comment ref="A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</t>
        </r>
      </text>
    </comment>
    <comment ref="AE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蒲鑫宇未带校牌</t>
        </r>
      </text>
    </comment>
    <comment ref="AG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学校临时安排任务：优秀学生在初一新生学前教育上作报告。</t>
        </r>
      </text>
    </comment>
    <comment ref="U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何文巧未带校牌</t>
        </r>
      </text>
    </comment>
    <comment ref="AE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安全平台未达标</t>
        </r>
      </text>
    </comment>
    <comment ref="AG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学校临时安排任务：优秀学生在初一新生学前教育上作报告。</t>
        </r>
      </text>
    </comment>
    <comment ref="Z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余康睿未带校牌</t>
        </r>
      </text>
    </comment>
    <comment ref="A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刘哲荣未带校牌</t>
        </r>
      </text>
    </comment>
    <comment ref="A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马籽萱未带校牌</t>
        </r>
      </text>
    </comment>
    <comment ref="AE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安全平台未达标</t>
        </r>
      </text>
    </comment>
    <comment ref="S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潘铁灵未带校牌</t>
        </r>
      </text>
    </comment>
    <comment ref="T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张婉莹未带校牌</t>
        </r>
      </text>
    </comment>
    <comment ref="U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黎春杨未带校牌</t>
        </r>
      </text>
    </comment>
    <comment ref="AE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李亮未带校牌</t>
        </r>
      </text>
    </comment>
    <comment ref="U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陈相吉。写弈坤未带校牌</t>
        </r>
      </text>
    </comment>
    <comment ref="AB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何雨璐。赵信哲。吴文玉未带校牌</t>
        </r>
      </text>
    </comment>
    <comment ref="AE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冉子杭未带校牌</t>
        </r>
      </text>
    </comment>
    <comment ref="AE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万厶僮未带校牌</t>
        </r>
      </text>
    </comment>
    <comment ref="T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王肖未带校牌</t>
        </r>
      </text>
    </comment>
    <comment ref="U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袁思懿未带校牌</t>
        </r>
      </text>
    </comment>
    <comment ref="AA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王艺颖未带校牌</t>
        </r>
      </text>
    </comment>
    <comment ref="AB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罗强。吴欣雨未带校牌</t>
        </r>
      </text>
    </comment>
    <comment ref="U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潭雨芮未带校牌</t>
        </r>
      </text>
    </comment>
    <comment ref="AE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高新凯未带校牌</t>
        </r>
      </text>
    </comment>
    <comment ref="AA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S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王凌旭未带校牌</t>
        </r>
      </text>
    </comment>
    <comment ref="AG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教师节绘画比赛：肖扬三等奖。学校临时安排任务：为学生体检搬桌椅等准备工作。</t>
        </r>
      </text>
    </comment>
    <comment ref="P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朱若彤未带校牌</t>
        </r>
      </text>
    </comment>
    <comment ref="U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李亦冉未带校牌</t>
        </r>
      </text>
    </comment>
    <comment ref="AG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教师节绘画比赛：廖撄吉、王佳三等奖。</t>
        </r>
      </text>
    </comment>
    <comment ref="O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李旭阳未带校牌</t>
        </r>
      </text>
    </comment>
    <comment ref="AA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姚志强未带校牌</t>
        </r>
      </text>
    </comment>
    <comment ref="AG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教师节绘画比赛：范烨琳三等奖。</t>
        </r>
      </text>
    </comment>
    <comment ref="AC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朱柯宇未带校牌</t>
        </r>
      </text>
    </comment>
    <comment ref="AG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教师节绘画比赛：杨诗语一等奖，刘犀瑶二等奖，郑雅倪三等奖。学校临时安排任务：加急制作双流报需要的校园欺凌板报。</t>
        </r>
      </text>
    </comment>
    <comment ref="AB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张壁优未带校牌</t>
        </r>
      </text>
    </comment>
    <comment ref="AG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教师节绘画比赛：刘文杰、石桃瑜一等奖，覃佳怡二等奖。</t>
        </r>
      </text>
    </comment>
    <comment ref="AG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教师节绘画比赛：张芮稀、黎婉青三等奖。学校临时安排任务：为学生体检搬桌椅等准备工作。</t>
        </r>
      </text>
    </comment>
    <comment ref="A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江飞阳未带校牌</t>
        </r>
      </text>
    </comment>
    <comment ref="AG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教师节绘画比赛：李逸涵、夏可欣二等奖。开学双流报采访开学工作。</t>
        </r>
      </text>
    </comment>
    <comment ref="V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凌嘉雪未带校牌</t>
        </r>
      </text>
    </comment>
    <comment ref="AG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教师节绘画比赛：侯佳敏、蒋心语、王代萱一等奖，江圆圆二等奖，何文婧、彭涛、何雅悦三等奖。开学双流报采访开学工作。</t>
        </r>
      </text>
    </comment>
    <comment ref="Z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陈富寿未带校牌</t>
        </r>
      </text>
    </comment>
    <comment ref="AG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教师节绘画比赛：卜瑾瑾、张宇恒二等奖，江思甜三等奖。学校临时安排任务：加急制作园欺凌板报。</t>
        </r>
      </text>
    </comment>
    <comment ref="P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王俊棱未带校牌</t>
        </r>
      </text>
    </comment>
    <comment ref="AA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周万坤未带校牌</t>
        </r>
      </text>
    </comment>
    <comment ref="AG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教师节绘画比赛：费美伊一等奖，陈夫辰、詹秋菊二等奖，王茜雅、蒲鑫玥三等奖。</t>
        </r>
      </text>
    </comment>
    <comment ref="AG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教师节绘画比赛：付苗三等奖。</t>
        </r>
      </text>
    </comment>
    <comment ref="Z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包武阳未带校牌</t>
        </r>
      </text>
    </comment>
    <comment ref="AB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包武阳未带校牌</t>
        </r>
      </text>
    </comment>
    <comment ref="AC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包武阳未带校牌</t>
        </r>
      </text>
    </comment>
    <comment ref="A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包武阳未带校牌</t>
        </r>
      </text>
    </comment>
    <comment ref="AG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教师节绘画比赛：李思睿三等奖。</t>
        </r>
      </text>
    </comment>
    <comment ref="T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王贤义未带校牌</t>
        </r>
      </text>
    </comment>
    <comment ref="AG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教师节绘画比赛：覃思颖三等奖</t>
        </r>
      </text>
    </comment>
    <comment ref="AG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教师节诗歌短文比赛：黄欣雨一等奖，孙彩依二等经、董轩宇三等奖。</t>
        </r>
      </text>
    </comment>
    <comment ref="J33" authorId="0">
      <text>
        <r>
          <rPr>
            <b/>
            <sz val="9"/>
            <rFont val="宋体"/>
            <charset val="134"/>
          </rPr>
          <t xml:space="preserve">作者:
</t>
        </r>
      </text>
    </comment>
    <comment ref="S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钟庸未带校牌</t>
        </r>
      </text>
    </comment>
    <comment ref="AG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教师节诗歌短文比赛：罗筐、刘桢桢、袁源一等奖，黄权毅二等奖，李亭婷三等奖。</t>
        </r>
      </text>
    </comment>
    <comment ref="A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A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漆亚宵未带校牌</t>
        </r>
      </text>
    </comment>
    <comment ref="AE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安全平台未达标</t>
        </r>
      </text>
    </comment>
    <comment ref="AG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教师节诗歌短文比赛：冉之岚三等奖。</t>
        </r>
      </text>
    </comment>
    <comment ref="P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钟俊驰未带校牌</t>
        </r>
      </text>
    </comment>
    <comment ref="U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V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龙荣辉未带校牌。大课间跑步队伍混乱</t>
        </r>
      </text>
    </comment>
    <comment ref="Z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钟俊驰未带校牌。大课间跑步队伍混乱</t>
        </r>
      </text>
    </comment>
    <comment ref="AB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王鑫未带校牌。大课间跑步队伍混乱</t>
        </r>
      </text>
    </comment>
    <comment ref="AG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教师节诗歌短文比赛：宋雨一等奖，吴秋霞、李赟睿、魏鑫莹三等奖。</t>
        </r>
      </text>
    </comment>
    <comment ref="AB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王俊槐未带校牌</t>
        </r>
      </text>
    </comment>
    <comment ref="AC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普初翁登未带校牌</t>
        </r>
      </text>
    </comment>
    <comment ref="AG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教师节诗歌短文比赛：代雨桐、李庭婷、江涵玉一等奖。周夏星、袁海艳三等奖。</t>
        </r>
      </text>
    </comment>
    <comment ref="V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赵信哲未带校牌</t>
        </r>
      </text>
    </comment>
    <comment ref="AB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赵信哲未带校牌</t>
        </r>
      </text>
    </comment>
    <comment ref="AG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教师节诗歌短文比赛：王新月、巩宛珂一等奖，杨俊杰二等奖。</t>
        </r>
      </text>
    </comment>
    <comment ref="S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胥涵未带校牌</t>
        </r>
      </text>
    </comment>
    <comment ref="AC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潭清文未带校牌</t>
        </r>
      </text>
    </comment>
    <comment ref="AG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教师节诗歌短文比赛：周小雅、何熙君二等奖，曾绵阳三等奖。</t>
        </r>
      </text>
    </comment>
    <comment ref="AE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安全平台未达标</t>
        </r>
      </text>
    </comment>
    <comment ref="AG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教师节诗歌短文比赛：刘治鑫三等奖。</t>
        </r>
      </text>
    </comment>
    <comment ref="AE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安全平台未达标</t>
        </r>
      </text>
    </comment>
    <comment ref="AG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教师节诗歌短文比赛：向若兰一等奖，邓子睿二等奖，李志远、杨婉琪三等奖。</t>
        </r>
      </text>
    </comment>
    <comment ref="O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马余豪未带校牌</t>
        </r>
      </text>
    </comment>
    <comment ref="P41" authorId="0">
      <text>
        <r>
          <rPr>
            <b/>
            <sz val="9"/>
            <rFont val="宋体"/>
            <charset val="134"/>
          </rPr>
          <t>admin:郭鑫宇未带校牌</t>
        </r>
      </text>
    </comment>
    <comment ref="T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郭鑫宇未带校牌</t>
        </r>
      </text>
    </comment>
    <comment ref="V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马宇豪未带校牌</t>
        </r>
      </text>
    </comment>
    <comment ref="AG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教师节诗歌短文比赛：徐子雪、邬芷妍三等奖。</t>
        </r>
      </text>
    </comment>
    <comment ref="O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周子涵未带校牌</t>
        </r>
      </text>
    </comment>
    <comment ref="P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邓朋程未带校牌</t>
        </r>
      </text>
    </comment>
    <comment ref="S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陈富寿未带校牌</t>
        </r>
      </text>
    </comment>
    <comment ref="T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王其霖未带校牌</t>
        </r>
      </text>
    </comment>
    <comment ref="U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邓朋程未带校牌，梁丽湘记过处分。</t>
        </r>
      </text>
    </comment>
    <comment ref="V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赵高未带校牌</t>
        </r>
      </text>
    </comment>
    <comment ref="Z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邓朋程未带校牌</t>
        </r>
      </text>
    </comment>
    <comment ref="AB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周子涵。邓朋程。李沛阳未带校牌</t>
        </r>
      </text>
    </comment>
    <comment ref="AG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教师节诗歌短文比赛：苟紫嫣二等奖。</t>
        </r>
      </text>
    </comment>
    <comment ref="V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晏嘉兴未带校牌</t>
        </r>
      </text>
    </comment>
    <comment ref="AG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教师节诗歌短文比赛：杨心瑶一等奖，张得二等奖。</t>
        </r>
      </text>
    </comment>
    <comment ref="AG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教师节诗歌短文比赛：周为民二等奖，谢语涵、李佳怡三等奖。</t>
        </r>
      </text>
    </comment>
    <comment ref="P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罗宇轩未带校牌</t>
        </r>
      </text>
    </comment>
    <comment ref="U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Z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AG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教师节诗歌短文比赛：江琴、唐艺垚、罗佳扬三等奖。</t>
        </r>
      </text>
    </comment>
    <comment ref="U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V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大课间跑步队伍混乱</t>
        </r>
      </text>
    </comment>
    <comment ref="AG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教师节诗歌短文比赛：格桑格勒、吴鑫杰一等奖，吴良钰二等奖，张瑗瑗三等奖。教师节绘画比赛：张芯楠三等奖。</t>
        </r>
      </text>
    </comment>
  </commentList>
</comments>
</file>

<file path=xl/sharedStrings.xml><?xml version="1.0" encoding="utf-8"?>
<sst xmlns="http://schemas.openxmlformats.org/spreadsheetml/2006/main" count="6">
  <si>
    <t>东升一中2017年9月班级常规考核统计表</t>
  </si>
  <si>
    <t>班级</t>
  </si>
  <si>
    <t>9月汇总</t>
  </si>
  <si>
    <t>加分</t>
  </si>
  <si>
    <t>总分</t>
  </si>
  <si>
    <t>备注：1、本学期学校临时安排的工作将轮流安排各班进行。   2、基础分：A-100分，B-101分，C-102分。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</si>
</sst>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_ "/>
    <numFmt numFmtId="178" formatCode="0.00_ "/>
    <numFmt numFmtId="179" formatCode="0_);[Red]\(0\)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indexed="10"/>
      <name val="宋体"/>
      <charset val="134"/>
    </font>
    <font>
      <b/>
      <sz val="10"/>
      <color indexed="10"/>
      <name val="宋体"/>
      <charset val="134"/>
    </font>
    <font>
      <b/>
      <sz val="12"/>
      <name val="宋体"/>
      <charset val="134"/>
    </font>
    <font>
      <b/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b/>
      <sz val="9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3" borderId="1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19996;&#21319;&#19968;&#20013;&#29677;&#32423;&#32771;&#26680;\2017&#24180;9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值周"/>
      <sheetName val="其它"/>
      <sheetName val="学生会"/>
      <sheetName val="卫生、午餐、休、资料"/>
      <sheetName val="两操、集会、班会课、常规"/>
      <sheetName val="自行车、安全平台、违纪"/>
      <sheetName val="门卫"/>
      <sheetName val="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7"/>
  <sheetViews>
    <sheetView tabSelected="1" workbookViewId="0">
      <selection activeCell="A1" sqref="A1:AE1"/>
    </sheetView>
  </sheetViews>
  <sheetFormatPr defaultColWidth="9" defaultRowHeight="13.5"/>
  <cols>
    <col min="1" max="1" width="8.25" customWidth="1"/>
    <col min="2" max="31" width="6" customWidth="1"/>
  </cols>
  <sheetData>
    <row r="1" ht="17.25" customHeight="1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4.25" spans="1:34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13">
        <v>8</v>
      </c>
      <c r="J2" s="13">
        <v>9</v>
      </c>
      <c r="K2" s="14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7">
        <v>30</v>
      </c>
      <c r="AF2" s="16" t="s">
        <v>2</v>
      </c>
      <c r="AG2" s="16" t="s">
        <v>3</v>
      </c>
      <c r="AH2" s="16" t="s">
        <v>4</v>
      </c>
    </row>
    <row r="3" ht="12" customHeight="1" spans="1:34">
      <c r="A3" s="4">
        <v>7.1</v>
      </c>
      <c r="B3" s="5">
        <f>[1]值周!B3+[1]学生会!B3+[1]卫生、午餐、休、资料!B3+[1]两操、集会、班会课、常规!B3+[1]自行车、安全平台、违纪!B3+[1]门卫!B3</f>
        <v>0</v>
      </c>
      <c r="C3" s="5">
        <f>[1]值周!C3+[1]学生会!C3+[1]卫生、午餐、休、资料!C3+[1]两操、集会、班会课、常规!C3+[1]自行车、安全平台、违纪!C3+[1]门卫!C3</f>
        <v>0</v>
      </c>
      <c r="D3" s="5">
        <f>[1]值周!D3+[1]学生会!D3+[1]卫生、午餐、休、资料!D3+[1]两操、集会、班会课、常规!D3+[1]自行车、安全平台、违纪!D3+[1]门卫!D3</f>
        <v>0</v>
      </c>
      <c r="E3" s="5">
        <f>[1]值周!E3+[1]学生会!E3+[1]卫生、午餐、休、资料!E3+[1]两操、集会、班会课、常规!E3+[1]自行车、安全平台、违纪!E3+[1]门卫!E3</f>
        <v>0</v>
      </c>
      <c r="F3" s="5">
        <f>[1]值周!F3+[1]学生会!F3+[1]卫生、午餐、休、资料!F3+[1]两操、集会、班会课、常规!F3+[1]自行车、安全平台、违纪!F3+[1]门卫!F3</f>
        <v>0</v>
      </c>
      <c r="G3" s="5">
        <f>[1]值周!G3+[1]学生会!G3+[1]卫生、午餐、休、资料!G3+[1]两操、集会、班会课、常规!G3+[1]自行车、安全平台、违纪!G3+[1]门卫!G3</f>
        <v>0</v>
      </c>
      <c r="H3" s="5">
        <f>[1]值周!H3+[1]学生会!H3+[1]卫生、午餐、休、资料!H3+[1]两操、集会、班会课、常规!H3+[1]自行车、安全平台、违纪!H3+[1]门卫!H3</f>
        <v>0</v>
      </c>
      <c r="I3" s="16">
        <f>[1]值周!I3+[1]学生会!I3+[1]卫生、午餐、休、资料!I3+[1]两操、集会、班会课、常规!I3+[1]自行车、安全平台、违纪!I3+[1]门卫!I3</f>
        <v>0</v>
      </c>
      <c r="J3" s="16">
        <f>[1]值周!J3+[1]学生会!J3+[1]卫生、午餐、休、资料!J3+[1]两操、集会、班会课、常规!J3+[1]自行车、安全平台、违纪!J3+[1]门卫!J3</f>
        <v>0</v>
      </c>
      <c r="K3" s="16">
        <f>[1]值周!K3+[1]学生会!K3+[1]卫生、午餐、休、资料!K3+[1]两操、集会、班会课、常规!K3+[1]自行车、安全平台、违纪!K3+[1]门卫!K3</f>
        <v>0</v>
      </c>
      <c r="L3" s="16">
        <f>[1]值周!L3+[1]学生会!L3+[1]卫生、午餐、休、资料!L3+[1]两操、集会、班会课、常规!L3+[1]自行车、安全平台、违纪!L3+[1]门卫!L3</f>
        <v>0</v>
      </c>
      <c r="M3" s="16">
        <f>[1]值周!M3+[1]学生会!M3+[1]卫生、午餐、休、资料!M3+[1]两操、集会、班会课、常规!M3+[1]自行车、安全平台、违纪!M3+[1]门卫!M3</f>
        <v>0</v>
      </c>
      <c r="N3" s="16">
        <f>[1]值周!N3+[1]学生会!N3+[1]卫生、午餐、休、资料!N3+[1]两操、集会、班会课、常规!N3+[1]自行车、安全平台、违纪!N3+[1]门卫!N3</f>
        <v>0</v>
      </c>
      <c r="O3" s="16">
        <f>[1]值周!O3+[1]学生会!O3+[1]卫生、午餐、休、资料!O3+[1]两操、集会、班会课、常规!O3+[1]自行车、安全平台、违纪!O3+[1]门卫!O3</f>
        <v>0</v>
      </c>
      <c r="P3" s="16">
        <f>[1]值周!P3+[1]学生会!P3+[1]卫生、午餐、休、资料!P3+[1]两操、集会、班会课、常规!P3+[1]自行车、安全平台、违纪!P3+[1]门卫!P3</f>
        <v>0</v>
      </c>
      <c r="Q3" s="16">
        <f>[1]值周!Q3+[1]学生会!Q3+[1]卫生、午餐、休、资料!Q3+[1]两操、集会、班会课、常规!Q3+[1]自行车、安全平台、违纪!Q3+[1]门卫!Q3</f>
        <v>0</v>
      </c>
      <c r="R3" s="16">
        <f>[1]值周!R3+[1]学生会!R3+[1]卫生、午餐、休、资料!R3+[1]两操、集会、班会课、常规!R3+[1]自行车、安全平台、违纪!R3+[1]门卫!R3</f>
        <v>0</v>
      </c>
      <c r="S3" s="16">
        <f>[1]值周!S3+[1]学生会!S3+[1]卫生、午餐、休、资料!S3+[1]两操、集会、班会课、常规!S3+[1]自行车、安全平台、违纪!S3+[1]门卫!S3</f>
        <v>0</v>
      </c>
      <c r="T3" s="16">
        <f>[1]值周!T3+[1]学生会!T3+[1]卫生、午餐、休、资料!T3+[1]两操、集会、班会课、常规!T3+[1]自行车、安全平台、违纪!T3+[1]门卫!T3</f>
        <v>0</v>
      </c>
      <c r="U3" s="16">
        <f>[1]值周!U3+[1]学生会!U3+[1]卫生、午餐、休、资料!U3+[1]两操、集会、班会课、常规!U3+[1]自行车、安全平台、违纪!U3+[1]门卫!U3</f>
        <v>0</v>
      </c>
      <c r="V3" s="16">
        <v>-0.5</v>
      </c>
      <c r="W3" s="16">
        <f>[1]值周!W3+[1]学生会!W3+[1]卫生、午餐、休、资料!W3+[1]两操、集会、班会课、常规!W3+[1]自行车、安全平台、违纪!W3+[1]门卫!W3</f>
        <v>0</v>
      </c>
      <c r="X3" s="16">
        <f>[1]值周!X3+[1]学生会!X3+[1]卫生、午餐、休、资料!X3+[1]两操、集会、班会课、常规!X3+[1]自行车、安全平台、违纪!X3+[1]门卫!X3</f>
        <v>0</v>
      </c>
      <c r="Y3" s="16">
        <f>[1]值周!Y3+[1]学生会!Y3+[1]卫生、午餐、休、资料!Y3+[1]两操、集会、班会课、常规!Y3+[1]自行车、安全平台、违纪!Y3+[1]门卫!Y3</f>
        <v>0</v>
      </c>
      <c r="Z3" s="16">
        <v>-0.5</v>
      </c>
      <c r="AA3" s="16">
        <v>-0.5</v>
      </c>
      <c r="AB3" s="16">
        <f>[1]值周!AB3+[1]学生会!AB3+[1]卫生、午餐、休、资料!AB3+[1]两操、集会、班会课、常规!AB3+[1]自行车、安全平台、违纪!AB3+[1]门卫!AB3</f>
        <v>0</v>
      </c>
      <c r="AC3" s="16">
        <f>[1]值周!AC3+[1]学生会!AC3+[1]卫生、午餐、休、资料!AC3+[1]两操、集会、班会课、常规!AC3+[1]自行车、安全平台、违纪!AC3+[1]门卫!AC3</f>
        <v>0</v>
      </c>
      <c r="AD3" s="16">
        <f>[1]值周!AD3+[1]学生会!AD3+[1]卫生、午餐、休、资料!AD3+[1]两操、集会、班会课、常规!AD3+[1]自行车、安全平台、违纪!AD3+[1]门卫!AD3</f>
        <v>0</v>
      </c>
      <c r="AE3" s="16">
        <f>[1]值周!AE3+[1]学生会!AE3+[1]卫生、午餐、休、资料!AE3+[1]两操、集会、班会课、常规!AE3+[1]自行车、安全平台、违纪!AE3+[1]门卫!AE3</f>
        <v>0</v>
      </c>
      <c r="AF3" s="16">
        <f>SUM(B3:AE3)</f>
        <v>-1.5</v>
      </c>
      <c r="AG3" s="16">
        <v>0.5</v>
      </c>
      <c r="AH3" s="16">
        <v>99</v>
      </c>
    </row>
    <row r="4" ht="12" customHeight="1" spans="1:34">
      <c r="A4" s="4">
        <v>7.2</v>
      </c>
      <c r="B4" s="5">
        <f>[1]值周!B4+[1]学生会!B4+[1]卫生、午餐、休、资料!B4+[1]两操、集会、班会课、常规!B4+[1]自行车、安全平台、违纪!B4+[1]门卫!B4</f>
        <v>0</v>
      </c>
      <c r="C4" s="5">
        <f>[1]值周!C4+[1]学生会!C4+[1]卫生、午餐、休、资料!C4+[1]两操、集会、班会课、常规!C4+[1]自行车、安全平台、违纪!C4+[1]门卫!C4</f>
        <v>0</v>
      </c>
      <c r="D4" s="5">
        <f>[1]值周!D4+[1]学生会!D4+[1]卫生、午餐、休、资料!D4+[1]两操、集会、班会课、常规!D4+[1]自行车、安全平台、违纪!D4+[1]门卫!D4</f>
        <v>0</v>
      </c>
      <c r="E4" s="5">
        <f>[1]值周!E4+[1]学生会!E4+[1]卫生、午餐、休、资料!E4+[1]两操、集会、班会课、常规!E4+[1]自行车、安全平台、违纪!E4+[1]门卫!E4</f>
        <v>0</v>
      </c>
      <c r="F4" s="5">
        <f>[1]值周!F4+[1]学生会!F4+[1]卫生、午餐、休、资料!F4+[1]两操、集会、班会课、常规!F4+[1]自行车、安全平台、违纪!F4+[1]门卫!F4</f>
        <v>0</v>
      </c>
      <c r="G4" s="5">
        <f>[1]值周!G4+[1]学生会!G4+[1]卫生、午餐、休、资料!G4+[1]两操、集会、班会课、常规!G4+[1]自行车、安全平台、违纪!G4+[1]门卫!G4</f>
        <v>0</v>
      </c>
      <c r="H4" s="5">
        <f>[1]值周!H4+[1]学生会!H4+[1]卫生、午餐、休、资料!H4+[1]两操、集会、班会课、常规!H4+[1]自行车、安全平台、违纪!H4+[1]门卫!H4</f>
        <v>0</v>
      </c>
      <c r="I4" s="5">
        <f>[1]值周!I4+[1]学生会!I4+[1]卫生、午餐、休、资料!I4+[1]两操、集会、班会课、常规!I4+[1]自行车、安全平台、违纪!I4+[1]门卫!I4</f>
        <v>0</v>
      </c>
      <c r="J4" s="5">
        <f>[1]值周!J4+[1]学生会!J4+[1]卫生、午餐、休、资料!J4+[1]两操、集会、班会课、常规!J4+[1]自行车、安全平台、违纪!J4+[1]门卫!J4</f>
        <v>0</v>
      </c>
      <c r="K4" s="5">
        <f>[1]值周!K4+[1]学生会!K4+[1]卫生、午餐、休、资料!K4+[1]两操、集会、班会课、常规!K4+[1]自行车、安全平台、违纪!K4+[1]门卫!K4</f>
        <v>0</v>
      </c>
      <c r="L4" s="5">
        <f>[1]值周!L4+[1]学生会!L4+[1]卫生、午餐、休、资料!L4+[1]两操、集会、班会课、常规!L4+[1]自行车、安全平台、违纪!L4+[1]门卫!L4</f>
        <v>0</v>
      </c>
      <c r="M4" s="5">
        <f>[1]值周!M4+[1]学生会!M4+[1]卫生、午餐、休、资料!M4+[1]两操、集会、班会课、常规!M4+[1]自行车、安全平台、违纪!M4+[1]门卫!M4</f>
        <v>0</v>
      </c>
      <c r="N4" s="5">
        <f>[1]值周!N4+[1]学生会!N4+[1]卫生、午餐、休、资料!N4+[1]两操、集会、班会课、常规!N4+[1]自行车、安全平台、违纪!N4+[1]门卫!N4</f>
        <v>0</v>
      </c>
      <c r="O4" s="5">
        <f>[1]值周!O4+[1]学生会!O4+[1]卫生、午餐、休、资料!O4+[1]两操、集会、班会课、常规!O4+[1]自行车、安全平台、违纪!O4+[1]门卫!O4</f>
        <v>0</v>
      </c>
      <c r="P4" s="5">
        <f>[1]值周!P4+[1]学生会!P4+[1]卫生、午餐、休、资料!P4+[1]两操、集会、班会课、常规!P4+[1]自行车、安全平台、违纪!P4+[1]门卫!P4</f>
        <v>0</v>
      </c>
      <c r="Q4" s="5">
        <f>[1]值周!Q4+[1]学生会!Q4+[1]卫生、午餐、休、资料!Q4+[1]两操、集会、班会课、常规!Q4+[1]自行车、安全平台、违纪!Q4+[1]门卫!Q4</f>
        <v>0</v>
      </c>
      <c r="R4" s="5">
        <f>[1]值周!R4+[1]学生会!R4+[1]卫生、午餐、休、资料!R4+[1]两操、集会、班会课、常规!R4+[1]自行车、安全平台、违纪!R4+[1]门卫!R4</f>
        <v>0</v>
      </c>
      <c r="S4" s="5">
        <f>[1]值周!S4+[1]学生会!S4+[1]卫生、午餐、休、资料!S4+[1]两操、集会、班会课、常规!S4+[1]自行车、安全平台、违纪!S4+[1]门卫!S4</f>
        <v>0</v>
      </c>
      <c r="T4" s="5">
        <f>[1]值周!T4+[1]学生会!T4+[1]卫生、午餐、休、资料!T4+[1]两操、集会、班会课、常规!T4+[1]自行车、安全平台、违纪!T4+[1]门卫!T4</f>
        <v>0</v>
      </c>
      <c r="U4" s="5">
        <f>[1]值周!U4+[1]学生会!U4+[1]卫生、午餐、休、资料!U4+[1]两操、集会、班会课、常规!U4+[1]自行车、安全平台、违纪!U4+[1]门卫!U4</f>
        <v>0</v>
      </c>
      <c r="V4" s="5">
        <f>[1]值周!V4+[1]学生会!V4+[1]卫生、午餐、休、资料!V4+[1]两操、集会、班会课、常规!V4+[1]自行车、安全平台、违纪!V4+[1]门卫!V4</f>
        <v>0</v>
      </c>
      <c r="W4" s="5">
        <f>[1]值周!W4+[1]学生会!W4+[1]卫生、午餐、休、资料!W4+[1]两操、集会、班会课、常规!W4+[1]自行车、安全平台、违纪!W4+[1]门卫!W4</f>
        <v>0</v>
      </c>
      <c r="X4" s="5">
        <f>[1]值周!X4+[1]学生会!X4+[1]卫生、午餐、休、资料!X4+[1]两操、集会、班会课、常规!X4+[1]自行车、安全平台、违纪!X4+[1]门卫!X4</f>
        <v>0</v>
      </c>
      <c r="Y4" s="5">
        <f>[1]值周!Y4+[1]学生会!Y4+[1]卫生、午餐、休、资料!Y4+[1]两操、集会、班会课、常规!Y4+[1]自行车、安全平台、违纪!Y4+[1]门卫!Y4</f>
        <v>0</v>
      </c>
      <c r="Z4" s="5">
        <f>[1]值周!Z4+[1]学生会!Z4+[1]卫生、午餐、休、资料!Z4+[1]两操、集会、班会课、常规!Z4+[1]自行车、安全平台、违纪!Z4+[1]门卫!Z4</f>
        <v>0</v>
      </c>
      <c r="AA4" s="5">
        <f>[1]值周!AA4+[1]学生会!AA4+[1]卫生、午餐、休、资料!AA4+[1]两操、集会、班会课、常规!AA4+[1]自行车、安全平台、违纪!AA4+[1]门卫!AA4</f>
        <v>0</v>
      </c>
      <c r="AB4" s="5">
        <f>[1]值周!AB4+[1]学生会!AB4+[1]卫生、午餐、休、资料!AB4+[1]两操、集会、班会课、常规!AB4+[1]自行车、安全平台、违纪!AB4+[1]门卫!AB4</f>
        <v>0</v>
      </c>
      <c r="AC4" s="5">
        <f>[1]值周!AC4+[1]学生会!AC4+[1]卫生、午餐、休、资料!AC4+[1]两操、集会、班会课、常规!AC4+[1]自行车、安全平台、违纪!AC4+[1]门卫!AC4</f>
        <v>0</v>
      </c>
      <c r="AD4" s="5">
        <f>[1]值周!AD4+[1]学生会!AD4+[1]卫生、午餐、休、资料!AD4+[1]两操、集会、班会课、常规!AD4+[1]自行车、安全平台、违纪!AD4+[1]门卫!AD4</f>
        <v>0</v>
      </c>
      <c r="AE4" s="5">
        <v>-0.5</v>
      </c>
      <c r="AF4" s="16">
        <f t="shared" ref="AF4:AF46" si="0">SUM(B4:AE4)</f>
        <v>-0.5</v>
      </c>
      <c r="AG4" s="5">
        <v>1</v>
      </c>
      <c r="AH4" s="16">
        <v>100.5</v>
      </c>
    </row>
    <row r="5" ht="12" customHeight="1" spans="1:34">
      <c r="A5" s="6">
        <v>7.3</v>
      </c>
      <c r="B5" s="5">
        <f>[1]值周!B5+[1]学生会!B5+[1]卫生、午餐、休、资料!B5+[1]两操、集会、班会课、常规!B5+[1]自行车、安全平台、违纪!B5+[1]门卫!B5</f>
        <v>0</v>
      </c>
      <c r="C5" s="5">
        <f>[1]值周!C5+[1]学生会!C5+[1]卫生、午餐、休、资料!C5+[1]两操、集会、班会课、常规!C5+[1]自行车、安全平台、违纪!C5+[1]门卫!C5</f>
        <v>0</v>
      </c>
      <c r="D5" s="5">
        <f>[1]值周!D5+[1]学生会!D5+[1]卫生、午餐、休、资料!D5+[1]两操、集会、班会课、常规!D5+[1]自行车、安全平台、违纪!D5+[1]门卫!D5</f>
        <v>0</v>
      </c>
      <c r="E5" s="5">
        <f>[1]值周!E5+[1]学生会!E5+[1]卫生、午餐、休、资料!E5+[1]两操、集会、班会课、常规!E5+[1]自行车、安全平台、违纪!E5+[1]门卫!E5</f>
        <v>0</v>
      </c>
      <c r="F5" s="5">
        <f>[1]值周!F5+[1]学生会!F5+[1]卫生、午餐、休、资料!F5+[1]两操、集会、班会课、常规!F5+[1]自行车、安全平台、违纪!F5+[1]门卫!F5</f>
        <v>0</v>
      </c>
      <c r="G5" s="5">
        <f>[1]值周!G5+[1]学生会!G5+[1]卫生、午餐、休、资料!G5+[1]两操、集会、班会课、常规!G5+[1]自行车、安全平台、违纪!G5+[1]门卫!G5</f>
        <v>0</v>
      </c>
      <c r="H5" s="5">
        <f>[1]值周!H5+[1]学生会!H5+[1]卫生、午餐、休、资料!H5+[1]两操、集会、班会课、常规!H5+[1]自行车、安全平台、违纪!H5+[1]门卫!H5</f>
        <v>0</v>
      </c>
      <c r="I5" s="5">
        <f>[1]值周!I5+[1]学生会!I5+[1]卫生、午餐、休、资料!I5+[1]两操、集会、班会课、常规!I5+[1]自行车、安全平台、违纪!I5+[1]门卫!I5</f>
        <v>0</v>
      </c>
      <c r="J5" s="5">
        <f>[1]值周!J5+[1]学生会!J5+[1]卫生、午餐、休、资料!J5+[1]两操、集会、班会课、常规!J5+[1]自行车、安全平台、违纪!J5+[1]门卫!J5</f>
        <v>0</v>
      </c>
      <c r="K5" s="5">
        <f>[1]值周!K5+[1]学生会!K5+[1]卫生、午餐、休、资料!K5+[1]两操、集会、班会课、常规!K5+[1]自行车、安全平台、违纪!K5+[1]门卫!K5</f>
        <v>0</v>
      </c>
      <c r="L5" s="5">
        <f>[1]值周!L5+[1]学生会!L5+[1]卫生、午餐、休、资料!L5+[1]两操、集会、班会课、常规!L5+[1]自行车、安全平台、违纪!L5+[1]门卫!L5</f>
        <v>0</v>
      </c>
      <c r="M5" s="5">
        <f>[1]值周!M5+[1]学生会!M5+[1]卫生、午餐、休、资料!M5+[1]两操、集会、班会课、常规!M5+[1]自行车、安全平台、违纪!M5+[1]门卫!M5</f>
        <v>0</v>
      </c>
      <c r="N5" s="5">
        <f>[1]值周!N5+[1]学生会!N5+[1]卫生、午餐、休、资料!N5+[1]两操、集会、班会课、常规!N5+[1]自行车、安全平台、违纪!N5+[1]门卫!N5</f>
        <v>0</v>
      </c>
      <c r="O5" s="5">
        <f>[1]值周!O5+[1]学生会!O5+[1]卫生、午餐、休、资料!O5+[1]两操、集会、班会课、常规!O5+[1]自行车、安全平台、违纪!O5+[1]门卫!O5</f>
        <v>0</v>
      </c>
      <c r="P5" s="5">
        <f>[1]值周!P5+[1]学生会!P5+[1]卫生、午餐、休、资料!P5+[1]两操、集会、班会课、常规!P5+[1]自行车、安全平台、违纪!P5+[1]门卫!P5</f>
        <v>0</v>
      </c>
      <c r="Q5" s="5">
        <f>[1]值周!Q5+[1]学生会!Q5+[1]卫生、午餐、休、资料!Q5+[1]两操、集会、班会课、常规!Q5+[1]自行车、安全平台、违纪!Q5+[1]门卫!Q5</f>
        <v>0</v>
      </c>
      <c r="R5" s="5">
        <f>[1]值周!R5+[1]学生会!R5+[1]卫生、午餐、休、资料!R5+[1]两操、集会、班会课、常规!R5+[1]自行车、安全平台、违纪!R5+[1]门卫!R5</f>
        <v>0</v>
      </c>
      <c r="S5" s="5">
        <f>[1]值周!S5+[1]学生会!S5+[1]卫生、午餐、休、资料!S5+[1]两操、集会、班会课、常规!S5+[1]自行车、安全平台、违纪!S5+[1]门卫!S5</f>
        <v>0</v>
      </c>
      <c r="T5" s="5">
        <f>[1]值周!T5+[1]学生会!T5+[1]卫生、午餐、休、资料!T5+[1]两操、集会、班会课、常规!T5+[1]自行车、安全平台、违纪!T5+[1]门卫!T5</f>
        <v>0</v>
      </c>
      <c r="U5" s="5">
        <v>-0.5</v>
      </c>
      <c r="V5" s="5">
        <f>[1]值周!V5+[1]学生会!V5+[1]卫生、午餐、休、资料!V5+[1]两操、集会、班会课、常规!V5+[1]自行车、安全平台、违纪!V5+[1]门卫!V5</f>
        <v>0</v>
      </c>
      <c r="W5" s="5">
        <f>[1]值周!W5+[1]学生会!W5+[1]卫生、午餐、休、资料!W5+[1]两操、集会、班会课、常规!W5+[1]自行车、安全平台、违纪!W5+[1]门卫!W5</f>
        <v>0</v>
      </c>
      <c r="X5" s="5">
        <f>[1]值周!X5+[1]学生会!X5+[1]卫生、午餐、休、资料!X5+[1]两操、集会、班会课、常规!X5+[1]自行车、安全平台、违纪!X5+[1]门卫!X5</f>
        <v>0</v>
      </c>
      <c r="Y5" s="5">
        <f>[1]值周!Y5+[1]学生会!Y5+[1]卫生、午餐、休、资料!Y5+[1]两操、集会、班会课、常规!Y5+[1]自行车、安全平台、违纪!Y5+[1]门卫!Y5</f>
        <v>0</v>
      </c>
      <c r="Z5" s="5">
        <f>[1]值周!Z5+[1]学生会!Z5+[1]卫生、午餐、休、资料!Z5+[1]两操、集会、班会课、常规!Z5+[1]自行车、安全平台、违纪!Z5+[1]门卫!Z5</f>
        <v>0</v>
      </c>
      <c r="AA5" s="5">
        <f>[1]值周!AA5+[1]学生会!AA5+[1]卫生、午餐、休、资料!AA5+[1]两操、集会、班会课、常规!AA5+[1]自行车、安全平台、违纪!AA5+[1]门卫!AA5</f>
        <v>0</v>
      </c>
      <c r="AB5" s="5">
        <f>[1]值周!AB5+[1]学生会!AB5+[1]卫生、午餐、休、资料!AB5+[1]两操、集会、班会课、常规!AB5+[1]自行车、安全平台、违纪!AB5+[1]门卫!AB5</f>
        <v>0</v>
      </c>
      <c r="AC5" s="5">
        <f>[1]值周!AC5+[1]学生会!AC5+[1]卫生、午餐、休、资料!AC5+[1]两操、集会、班会课、常规!AC5+[1]自行车、安全平台、违纪!AC5+[1]门卫!AC5</f>
        <v>0</v>
      </c>
      <c r="AD5" s="5">
        <f>[1]值周!AD5+[1]学生会!AD5+[1]卫生、午餐、休、资料!AD5+[1]两操、集会、班会课、常规!AD5+[1]自行车、安全平台、违纪!AD5+[1]门卫!AD5</f>
        <v>0</v>
      </c>
      <c r="AE5" s="5">
        <v>-1</v>
      </c>
      <c r="AF5" s="16">
        <f t="shared" si="0"/>
        <v>-1.5</v>
      </c>
      <c r="AG5" s="5">
        <v>1</v>
      </c>
      <c r="AH5" s="16">
        <v>99.5</v>
      </c>
    </row>
    <row r="6" ht="12" customHeight="1" spans="1:34">
      <c r="A6" s="6">
        <v>7.4</v>
      </c>
      <c r="B6" s="5">
        <f>[1]值周!B6+[1]学生会!B6+[1]卫生、午餐、休、资料!B6+[1]两操、集会、班会课、常规!B6+[1]自行车、安全平台、违纪!B6+[1]门卫!B6</f>
        <v>0</v>
      </c>
      <c r="C6" s="5">
        <f>[1]值周!C6+[1]学生会!C6+[1]卫生、午餐、休、资料!C6+[1]两操、集会、班会课、常规!C6+[1]自行车、安全平台、违纪!C6+[1]门卫!C6</f>
        <v>0</v>
      </c>
      <c r="D6" s="5">
        <f>[1]值周!D6+[1]学生会!D6+[1]卫生、午餐、休、资料!D6+[1]两操、集会、班会课、常规!D6+[1]自行车、安全平台、违纪!D6+[1]门卫!D6</f>
        <v>0</v>
      </c>
      <c r="E6" s="5">
        <f>[1]值周!E6+[1]学生会!E6+[1]卫生、午餐、休、资料!E6+[1]两操、集会、班会课、常规!E6+[1]自行车、安全平台、违纪!E6+[1]门卫!E6</f>
        <v>0</v>
      </c>
      <c r="F6" s="5">
        <f>[1]值周!F6+[1]学生会!F6+[1]卫生、午餐、休、资料!F6+[1]两操、集会、班会课、常规!F6+[1]自行车、安全平台、违纪!F6+[1]门卫!F6</f>
        <v>0</v>
      </c>
      <c r="G6" s="5">
        <f>[1]值周!G6+[1]学生会!G6+[1]卫生、午餐、休、资料!G6+[1]两操、集会、班会课、常规!G6+[1]自行车、安全平台、违纪!G6+[1]门卫!G6</f>
        <v>0</v>
      </c>
      <c r="H6" s="5">
        <f>[1]值周!H6+[1]学生会!H6+[1]卫生、午餐、休、资料!H6+[1]两操、集会、班会课、常规!H6+[1]自行车、安全平台、违纪!H6+[1]门卫!H6</f>
        <v>0</v>
      </c>
      <c r="I6" s="5">
        <f>[1]值周!I6+[1]学生会!I6+[1]卫生、午餐、休、资料!I6+[1]两操、集会、班会课、常规!I6+[1]自行车、安全平台、违纪!I6+[1]门卫!I6</f>
        <v>0</v>
      </c>
      <c r="J6" s="5">
        <f>[1]值周!J6+[1]学生会!J6+[1]卫生、午餐、休、资料!J6+[1]两操、集会、班会课、常规!J6+[1]自行车、安全平台、违纪!J6+[1]门卫!J6</f>
        <v>0</v>
      </c>
      <c r="K6" s="5">
        <f>[1]值周!K6+[1]学生会!K6+[1]卫生、午餐、休、资料!K6+[1]两操、集会、班会课、常规!K6+[1]自行车、安全平台、违纪!K6+[1]门卫!K6</f>
        <v>0</v>
      </c>
      <c r="L6" s="5">
        <f>[1]值周!L6+[1]学生会!L6+[1]卫生、午餐、休、资料!L6+[1]两操、集会、班会课、常规!L6+[1]自行车、安全平台、违纪!L6+[1]门卫!L6</f>
        <v>0</v>
      </c>
      <c r="M6" s="5">
        <f>[1]值周!M6+[1]学生会!M6+[1]卫生、午餐、休、资料!M6+[1]两操、集会、班会课、常规!M6+[1]自行车、安全平台、违纪!M6+[1]门卫!M6</f>
        <v>0</v>
      </c>
      <c r="N6" s="5">
        <f>[1]值周!N6+[1]学生会!N6+[1]卫生、午餐、休、资料!N6+[1]两操、集会、班会课、常规!N6+[1]自行车、安全平台、违纪!N6+[1]门卫!N6</f>
        <v>0</v>
      </c>
      <c r="O6" s="5">
        <f>[1]值周!O6+[1]学生会!O6+[1]卫生、午餐、休、资料!O6+[1]两操、集会、班会课、常规!O6+[1]自行车、安全平台、违纪!O6+[1]门卫!O6</f>
        <v>0</v>
      </c>
      <c r="P6" s="5">
        <f>[1]值周!P6+[1]学生会!P6+[1]卫生、午餐、休、资料!P6+[1]两操、集会、班会课、常规!P6+[1]自行车、安全平台、违纪!P6+[1]门卫!P6</f>
        <v>0</v>
      </c>
      <c r="Q6" s="5">
        <f>[1]值周!Q6+[1]学生会!Q6+[1]卫生、午餐、休、资料!Q6+[1]两操、集会、班会课、常规!Q6+[1]自行车、安全平台、违纪!Q6+[1]门卫!Q6</f>
        <v>0</v>
      </c>
      <c r="R6" s="5">
        <f>[1]值周!R6+[1]学生会!R6+[1]卫生、午餐、休、资料!R6+[1]两操、集会、班会课、常规!R6+[1]自行车、安全平台、违纪!R6+[1]门卫!R6</f>
        <v>0</v>
      </c>
      <c r="S6" s="5">
        <f>[1]值周!S6+[1]学生会!S6+[1]卫生、午餐、休、资料!S6+[1]两操、集会、班会课、常规!S6+[1]自行车、安全平台、违纪!S6+[1]门卫!S6</f>
        <v>0</v>
      </c>
      <c r="T6" s="5">
        <f>[1]值周!T6+[1]学生会!T6+[1]卫生、午餐、休、资料!T6+[1]两操、集会、班会课、常规!T6+[1]自行车、安全平台、违纪!T6+[1]门卫!T6</f>
        <v>0</v>
      </c>
      <c r="U6" s="5">
        <f>[1]值周!U6+[1]学生会!U6+[1]卫生、午餐、休、资料!U6+[1]两操、集会、班会课、常规!U6+[1]自行车、安全平台、违纪!U6+[1]门卫!U6</f>
        <v>0</v>
      </c>
      <c r="V6" s="5">
        <v>0</v>
      </c>
      <c r="W6" s="5">
        <f>[1]值周!W6+[1]学生会!W6+[1]卫生、午餐、休、资料!W6+[1]两操、集会、班会课、常规!W6+[1]自行车、安全平台、违纪!W6+[1]门卫!W6</f>
        <v>0</v>
      </c>
      <c r="X6" s="5">
        <f>[1]值周!X6+[1]学生会!X6+[1]卫生、午餐、休、资料!X6+[1]两操、集会、班会课、常规!X6+[1]自行车、安全平台、违纪!X6+[1]门卫!X6</f>
        <v>0</v>
      </c>
      <c r="Y6" s="5">
        <f>[1]值周!Y6+[1]学生会!Y6+[1]卫生、午餐、休、资料!Y6+[1]两操、集会、班会课、常规!Y6+[1]自行车、安全平台、违纪!Y6+[1]门卫!Y6</f>
        <v>0</v>
      </c>
      <c r="Z6" s="5">
        <v>-0.5</v>
      </c>
      <c r="AA6" s="5">
        <v>0</v>
      </c>
      <c r="AB6" s="5">
        <v>-0.5</v>
      </c>
      <c r="AC6" s="5">
        <f>[1]值周!AC6+[1]学生会!AC6+[1]卫生、午餐、休、资料!AC6+[1]两操、集会、班会课、常规!AC6+[1]自行车、安全平台、违纪!AC6+[1]门卫!AC6</f>
        <v>0</v>
      </c>
      <c r="AD6" s="5">
        <v>-0.5</v>
      </c>
      <c r="AE6" s="5">
        <v>-1</v>
      </c>
      <c r="AF6" s="16">
        <f t="shared" si="0"/>
        <v>-2.5</v>
      </c>
      <c r="AG6" s="5"/>
      <c r="AH6" s="16">
        <v>97.5</v>
      </c>
    </row>
    <row r="7" ht="12" customHeight="1" spans="1:34">
      <c r="A7" s="6">
        <v>7.5</v>
      </c>
      <c r="B7" s="5">
        <f>[1]值周!B7+[1]学生会!B7+[1]卫生、午餐、休、资料!B7+[1]两操、集会、班会课、常规!B7+[1]自行车、安全平台、违纪!B7+[1]门卫!B7</f>
        <v>0</v>
      </c>
      <c r="C7" s="5">
        <f>[1]值周!C7+[1]学生会!C7+[1]卫生、午餐、休、资料!C7+[1]两操、集会、班会课、常规!C7+[1]自行车、安全平台、违纪!C7+[1]门卫!C7</f>
        <v>0</v>
      </c>
      <c r="D7" s="5">
        <f>[1]值周!D7+[1]学生会!D7+[1]卫生、午餐、休、资料!D7+[1]两操、集会、班会课、常规!D7+[1]自行车、安全平台、违纪!D7+[1]门卫!D7</f>
        <v>0</v>
      </c>
      <c r="E7" s="5">
        <f>[1]值周!E7+[1]学生会!E7+[1]卫生、午餐、休、资料!E7+[1]两操、集会、班会课、常规!E7+[1]自行车、安全平台、违纪!E7+[1]门卫!E7</f>
        <v>0</v>
      </c>
      <c r="F7" s="5">
        <f>[1]值周!F7+[1]学生会!F7+[1]卫生、午餐、休、资料!F7+[1]两操、集会、班会课、常规!F7+[1]自行车、安全平台、违纪!F7+[1]门卫!F7</f>
        <v>0</v>
      </c>
      <c r="G7" s="5">
        <f>[1]值周!G7+[1]学生会!G7+[1]卫生、午餐、休、资料!G7+[1]两操、集会、班会课、常规!G7+[1]自行车、安全平台、违纪!G7+[1]门卫!G7</f>
        <v>0</v>
      </c>
      <c r="H7" s="5">
        <f>[1]值周!H7+[1]学生会!H7+[1]卫生、午餐、休、资料!H7+[1]两操、集会、班会课、常规!H7+[1]自行车、安全平台、违纪!H7+[1]门卫!H7</f>
        <v>0</v>
      </c>
      <c r="I7" s="5">
        <f>[1]值周!I7+[1]学生会!I7+[1]卫生、午餐、休、资料!I7+[1]两操、集会、班会课、常规!I7+[1]自行车、安全平台、违纪!I7+[1]门卫!I7</f>
        <v>0</v>
      </c>
      <c r="J7" s="5">
        <f>[1]值周!J7+[1]学生会!J7+[1]卫生、午餐、休、资料!J7+[1]两操、集会、班会课、常规!J7+[1]自行车、安全平台、违纪!J7+[1]门卫!J7</f>
        <v>0</v>
      </c>
      <c r="K7" s="5">
        <f>[1]值周!K7+[1]学生会!K7+[1]卫生、午餐、休、资料!K7+[1]两操、集会、班会课、常规!K7+[1]自行车、安全平台、违纪!K7+[1]门卫!K7</f>
        <v>0</v>
      </c>
      <c r="L7" s="5">
        <f>[1]值周!L7+[1]学生会!L7+[1]卫生、午餐、休、资料!L7+[1]两操、集会、班会课、常规!L7+[1]自行车、安全平台、违纪!L7+[1]门卫!L7</f>
        <v>0</v>
      </c>
      <c r="M7" s="5">
        <f>[1]值周!M7+[1]学生会!M7+[1]卫生、午餐、休、资料!M7+[1]两操、集会、班会课、常规!M7+[1]自行车、安全平台、违纪!M7+[1]门卫!M7</f>
        <v>0</v>
      </c>
      <c r="N7" s="5">
        <f>[1]值周!N7+[1]学生会!N7+[1]卫生、午餐、休、资料!N7+[1]两操、集会、班会课、常规!N7+[1]自行车、安全平台、违纪!N7+[1]门卫!N7</f>
        <v>0</v>
      </c>
      <c r="O7" s="5">
        <f>[1]值周!O7+[1]学生会!O7+[1]卫生、午餐、休、资料!O7+[1]两操、集会、班会课、常规!O7+[1]自行车、安全平台、违纪!O7+[1]门卫!O7</f>
        <v>0</v>
      </c>
      <c r="P7" s="5">
        <f>[1]值周!P7+[1]学生会!P7+[1]卫生、午餐、休、资料!P7+[1]两操、集会、班会课、常规!P7+[1]自行车、安全平台、违纪!P7+[1]门卫!P7</f>
        <v>0</v>
      </c>
      <c r="Q7" s="5">
        <f>[1]值周!Q7+[1]学生会!Q7+[1]卫生、午餐、休、资料!Q7+[1]两操、集会、班会课、常规!Q7+[1]自行车、安全平台、违纪!Q7+[1]门卫!Q7</f>
        <v>0</v>
      </c>
      <c r="R7" s="5">
        <f>[1]值周!R7+[1]学生会!R7+[1]卫生、午餐、休、资料!R7+[1]两操、集会、班会课、常规!R7+[1]自行车、安全平台、违纪!R7+[1]门卫!R7</f>
        <v>0</v>
      </c>
      <c r="S7" s="5">
        <v>-0.5</v>
      </c>
      <c r="T7" s="5">
        <v>-0.5</v>
      </c>
      <c r="U7" s="5">
        <v>-0.5</v>
      </c>
      <c r="V7" s="5">
        <f>[1]值周!V7+[1]学生会!V7+[1]卫生、午餐、休、资料!V7+[1]两操、集会、班会课、常规!V7+[1]自行车、安全平台、违纪!V7+[1]门卫!V7</f>
        <v>0</v>
      </c>
      <c r="W7" s="5">
        <f>[1]值周!W7+[1]学生会!W7+[1]卫生、午餐、休、资料!W7+[1]两操、集会、班会课、常规!W7+[1]自行车、安全平台、违纪!W7+[1]门卫!W7</f>
        <v>0</v>
      </c>
      <c r="X7" s="5">
        <f>[1]值周!X7+[1]学生会!X7+[1]卫生、午餐、休、资料!X7+[1]两操、集会、班会课、常规!X7+[1]自行车、安全平台、违纪!X7+[1]门卫!X7</f>
        <v>0</v>
      </c>
      <c r="Y7" s="5">
        <f>[1]值周!Y7+[1]学生会!Y7+[1]卫生、午餐、休、资料!Y7+[1]两操、集会、班会课、常规!Y7+[1]自行车、安全平台、违纪!Y7+[1]门卫!Y7</f>
        <v>0</v>
      </c>
      <c r="Z7" s="5">
        <f>[1]值周!Z7+[1]学生会!Z7+[1]卫生、午餐、休、资料!Z7+[1]两操、集会、班会课、常规!Z7+[1]自行车、安全平台、违纪!Z7+[1]门卫!Z7</f>
        <v>0</v>
      </c>
      <c r="AA7" s="5">
        <f>[1]值周!AA7+[1]学生会!AA7+[1]卫生、午餐、休、资料!AA7+[1]两操、集会、班会课、常规!AA7+[1]自行车、安全平台、违纪!AA7+[1]门卫!AA7</f>
        <v>0</v>
      </c>
      <c r="AB7" s="5">
        <f>[1]值周!AB7+[1]学生会!AB7+[1]卫生、午餐、休、资料!AB7+[1]两操、集会、班会课、常规!AB7+[1]自行车、安全平台、违纪!AB7+[1]门卫!AB7</f>
        <v>0</v>
      </c>
      <c r="AC7" s="5">
        <f>[1]值周!AC7+[1]学生会!AC7+[1]卫生、午餐、休、资料!AC7+[1]两操、集会、班会课、常规!AC7+[1]自行车、安全平台、违纪!AC7+[1]门卫!AC7</f>
        <v>0</v>
      </c>
      <c r="AD7" s="5">
        <f>[1]值周!AD7+[1]学生会!AD7+[1]卫生、午餐、休、资料!AD7+[1]两操、集会、班会课、常规!AD7+[1]自行车、安全平台、违纪!AD7+[1]门卫!AD7</f>
        <v>0</v>
      </c>
      <c r="AE7" s="5">
        <v>-0.5</v>
      </c>
      <c r="AF7" s="16">
        <f t="shared" si="0"/>
        <v>-2</v>
      </c>
      <c r="AG7" s="5"/>
      <c r="AH7" s="16">
        <f t="shared" ref="AH7:AH46" si="1">SUM(AF7:AG7,101)</f>
        <v>99</v>
      </c>
    </row>
    <row r="8" ht="12" customHeight="1" spans="1:34">
      <c r="A8" s="6">
        <v>7.6</v>
      </c>
      <c r="B8" s="5">
        <f>[1]值周!B8+[1]学生会!B8+[1]卫生、午餐、休、资料!B8+[1]两操、集会、班会课、常规!B8+[1]自行车、安全平台、违纪!B8+[1]门卫!B8</f>
        <v>0</v>
      </c>
      <c r="C8" s="5">
        <f>[1]值周!C8+[1]学生会!C8+[1]卫生、午餐、休、资料!C8+[1]两操、集会、班会课、常规!C8+[1]自行车、安全平台、违纪!C8+[1]门卫!C8</f>
        <v>0</v>
      </c>
      <c r="D8" s="5">
        <f>[1]值周!D8+[1]学生会!D8+[1]卫生、午餐、休、资料!D8+[1]两操、集会、班会课、常规!D8+[1]自行车、安全平台、违纪!D8+[1]门卫!D8</f>
        <v>0</v>
      </c>
      <c r="E8" s="5">
        <f>[1]值周!E8+[1]学生会!E8+[1]卫生、午餐、休、资料!E8+[1]两操、集会、班会课、常规!E8+[1]自行车、安全平台、违纪!E8+[1]门卫!E8</f>
        <v>0</v>
      </c>
      <c r="F8" s="5">
        <f>[1]值周!F8+[1]学生会!F8+[1]卫生、午餐、休、资料!F8+[1]两操、集会、班会课、常规!F8+[1]自行车、安全平台、违纪!F8+[1]门卫!F8</f>
        <v>0</v>
      </c>
      <c r="G8" s="5">
        <f>[1]值周!G8+[1]学生会!G8+[1]卫生、午餐、休、资料!G8+[1]两操、集会、班会课、常规!G8+[1]自行车、安全平台、违纪!G8+[1]门卫!G8</f>
        <v>0</v>
      </c>
      <c r="H8" s="5">
        <f>[1]值周!H8+[1]学生会!H8+[1]卫生、午餐、休、资料!H8+[1]两操、集会、班会课、常规!H8+[1]自行车、安全平台、违纪!H8+[1]门卫!H8</f>
        <v>0</v>
      </c>
      <c r="I8" s="5">
        <f>[1]值周!I8+[1]学生会!I8+[1]卫生、午餐、休、资料!I8+[1]两操、集会、班会课、常规!I8+[1]自行车、安全平台、违纪!I8+[1]门卫!I8</f>
        <v>0</v>
      </c>
      <c r="J8" s="5">
        <f>[1]值周!J8+[1]学生会!J8+[1]卫生、午餐、休、资料!J8+[1]两操、集会、班会课、常规!J8+[1]自行车、安全平台、违纪!J8+[1]门卫!J8</f>
        <v>0</v>
      </c>
      <c r="K8" s="5">
        <f>[1]值周!K8+[1]学生会!K8+[1]卫生、午餐、休、资料!K8+[1]两操、集会、班会课、常规!K8+[1]自行车、安全平台、违纪!K8+[1]门卫!K8</f>
        <v>0</v>
      </c>
      <c r="L8" s="5">
        <f>[1]值周!L8+[1]学生会!L8+[1]卫生、午餐、休、资料!L8+[1]两操、集会、班会课、常规!L8+[1]自行车、安全平台、违纪!L8+[1]门卫!L8</f>
        <v>0</v>
      </c>
      <c r="M8" s="5">
        <f>[1]值周!M8+[1]学生会!M8+[1]卫生、午餐、休、资料!M8+[1]两操、集会、班会课、常规!M8+[1]自行车、安全平台、违纪!M8+[1]门卫!M8</f>
        <v>0</v>
      </c>
      <c r="N8" s="5">
        <f>[1]值周!N8+[1]学生会!N8+[1]卫生、午餐、休、资料!N8+[1]两操、集会、班会课、常规!N8+[1]自行车、安全平台、违纪!N8+[1]门卫!N8</f>
        <v>0</v>
      </c>
      <c r="O8" s="5">
        <f>[1]值周!O8+[1]学生会!O8+[1]卫生、午餐、休、资料!O8+[1]两操、集会、班会课、常规!O8+[1]自行车、安全平台、违纪!O8+[1]门卫!O8</f>
        <v>0</v>
      </c>
      <c r="P8" s="5">
        <f>[1]值周!P8+[1]学生会!P8+[1]卫生、午餐、休、资料!P8+[1]两操、集会、班会课、常规!P8+[1]自行车、安全平台、违纪!P8+[1]门卫!P8</f>
        <v>0</v>
      </c>
      <c r="Q8" s="5">
        <f>[1]值周!Q8+[1]学生会!Q8+[1]卫生、午餐、休、资料!Q8+[1]两操、集会、班会课、常规!Q8+[1]自行车、安全平台、违纪!Q8+[1]门卫!Q8</f>
        <v>0</v>
      </c>
      <c r="R8" s="5">
        <f>[1]值周!R8+[1]学生会!R8+[1]卫生、午餐、休、资料!R8+[1]两操、集会、班会课、常规!R8+[1]自行车、安全平台、违纪!R8+[1]门卫!R8</f>
        <v>0</v>
      </c>
      <c r="S8" s="5">
        <f>[1]值周!S8+[1]学生会!S8+[1]卫生、午餐、休、资料!S8+[1]两操、集会、班会课、常规!S8+[1]自行车、安全平台、违纪!S8+[1]门卫!S8</f>
        <v>0</v>
      </c>
      <c r="T8" s="5">
        <f>[1]值周!T8+[1]学生会!T8+[1]卫生、午餐、休、资料!T8+[1]两操、集会、班会课、常规!T8+[1]自行车、安全平台、违纪!T8+[1]门卫!T8</f>
        <v>0</v>
      </c>
      <c r="U8" s="5">
        <v>-1</v>
      </c>
      <c r="V8" s="5">
        <v>0</v>
      </c>
      <c r="W8" s="5">
        <f>[1]值周!W8+[1]学生会!W8+[1]卫生、午餐、休、资料!W8+[1]两操、集会、班会课、常规!W8+[1]自行车、安全平台、违纪!W8+[1]门卫!W8</f>
        <v>0</v>
      </c>
      <c r="X8" s="5">
        <f>[1]值周!X8+[1]学生会!X8+[1]卫生、午餐、休、资料!X8+[1]两操、集会、班会课、常规!X8+[1]自行车、安全平台、违纪!X8+[1]门卫!X8</f>
        <v>0</v>
      </c>
      <c r="Y8" s="5">
        <f>[1]值周!Y8+[1]学生会!Y8+[1]卫生、午餐、休、资料!Y8+[1]两操、集会、班会课、常规!Y8+[1]自行车、安全平台、违纪!Y8+[1]门卫!Y8</f>
        <v>0</v>
      </c>
      <c r="Z8" s="5">
        <f>[1]值周!Z8+[1]学生会!Z8+[1]卫生、午餐、休、资料!Z8+[1]两操、集会、班会课、常规!Z8+[1]自行车、安全平台、违纪!Z8+[1]门卫!Z8</f>
        <v>0</v>
      </c>
      <c r="AA8" s="5">
        <f>[1]值周!AA8+[1]学生会!AA8+[1]卫生、午餐、休、资料!AA8+[1]两操、集会、班会课、常规!AA8+[1]自行车、安全平台、违纪!AA8+[1]门卫!AA8</f>
        <v>0</v>
      </c>
      <c r="AB8" s="5">
        <v>-1.5</v>
      </c>
      <c r="AC8" s="5">
        <f>[1]值周!AC8+[1]学生会!AC8+[1]卫生、午餐、休、资料!AC8+[1]两操、集会、班会课、常规!AC8+[1]自行车、安全平台、违纪!AC8+[1]门卫!AC8</f>
        <v>0</v>
      </c>
      <c r="AD8" s="5">
        <f>[1]值周!AD8+[1]学生会!AD8+[1]卫生、午餐、休、资料!AD8+[1]两操、集会、班会课、常规!AD8+[1]自行车、安全平台、违纪!AD8+[1]门卫!AD8</f>
        <v>0</v>
      </c>
      <c r="AE8" s="5">
        <v>-0.5</v>
      </c>
      <c r="AF8" s="16">
        <f t="shared" si="0"/>
        <v>-3</v>
      </c>
      <c r="AG8" s="5"/>
      <c r="AH8" s="16">
        <f t="shared" si="1"/>
        <v>98</v>
      </c>
    </row>
    <row r="9" ht="12" customHeight="1" spans="1:34">
      <c r="A9" s="6">
        <v>7.7</v>
      </c>
      <c r="B9" s="5">
        <f>[1]值周!B9+[1]学生会!B9+[1]卫生、午餐、休、资料!B9+[1]两操、集会、班会课、常规!B9+[1]自行车、安全平台、违纪!B9+[1]门卫!B9</f>
        <v>0</v>
      </c>
      <c r="C9" s="5">
        <f>[1]值周!C9+[1]学生会!C9+[1]卫生、午餐、休、资料!C9+[1]两操、集会、班会课、常规!C9+[1]自行车、安全平台、违纪!C9+[1]门卫!C9</f>
        <v>0</v>
      </c>
      <c r="D9" s="5">
        <f>[1]值周!D9+[1]学生会!D9+[1]卫生、午餐、休、资料!D9+[1]两操、集会、班会课、常规!D9+[1]自行车、安全平台、违纪!D9+[1]门卫!D9</f>
        <v>0</v>
      </c>
      <c r="E9" s="5">
        <f>[1]值周!E9+[1]学生会!E9+[1]卫生、午餐、休、资料!E9+[1]两操、集会、班会课、常规!E9+[1]自行车、安全平台、违纪!E9+[1]门卫!E9</f>
        <v>0</v>
      </c>
      <c r="F9" s="5">
        <f>[1]值周!F9+[1]学生会!F9+[1]卫生、午餐、休、资料!F9+[1]两操、集会、班会课、常规!F9+[1]自行车、安全平台、违纪!F9+[1]门卫!F9</f>
        <v>0</v>
      </c>
      <c r="G9" s="5">
        <f>[1]值周!G9+[1]学生会!G9+[1]卫生、午餐、休、资料!G9+[1]两操、集会、班会课、常规!G9+[1]自行车、安全平台、违纪!G9+[1]门卫!G9</f>
        <v>0</v>
      </c>
      <c r="H9" s="5">
        <f>[1]值周!H9+[1]学生会!H9+[1]卫生、午餐、休、资料!H9+[1]两操、集会、班会课、常规!H9+[1]自行车、安全平台、违纪!H9+[1]门卫!H9</f>
        <v>0</v>
      </c>
      <c r="I9" s="5">
        <f>[1]值周!I9+[1]学生会!I9+[1]卫生、午餐、休、资料!I9+[1]两操、集会、班会课、常规!I9+[1]自行车、安全平台、违纪!I9+[1]门卫!I9</f>
        <v>0</v>
      </c>
      <c r="J9" s="5">
        <f>[1]值周!J9+[1]学生会!J9+[1]卫生、午餐、休、资料!J9+[1]两操、集会、班会课、常规!J9+[1]自行车、安全平台、违纪!J9+[1]门卫!J9</f>
        <v>0</v>
      </c>
      <c r="K9" s="5">
        <f>[1]值周!K9+[1]学生会!K9+[1]卫生、午餐、休、资料!K9+[1]两操、集会、班会课、常规!K9+[1]自行车、安全平台、违纪!K9+[1]门卫!K9</f>
        <v>0</v>
      </c>
      <c r="L9" s="5">
        <f>[1]值周!L9+[1]学生会!L9+[1]卫生、午餐、休、资料!L9+[1]两操、集会、班会课、常规!L9+[1]自行车、安全平台、违纪!L9+[1]门卫!L9</f>
        <v>0</v>
      </c>
      <c r="M9" s="5">
        <f>[1]值周!M9+[1]学生会!M9+[1]卫生、午餐、休、资料!M9+[1]两操、集会、班会课、常规!M9+[1]自行车、安全平台、违纪!M9+[1]门卫!M9</f>
        <v>0</v>
      </c>
      <c r="N9" s="5">
        <f>[1]值周!N9+[1]学生会!N9+[1]卫生、午餐、休、资料!N9+[1]两操、集会、班会课、常规!N9+[1]自行车、安全平台、违纪!N9+[1]门卫!N9</f>
        <v>0</v>
      </c>
      <c r="O9" s="5">
        <f>[1]值周!O9+[1]学生会!O9+[1]卫生、午餐、休、资料!O9+[1]两操、集会、班会课、常规!O9+[1]自行车、安全平台、违纪!O9+[1]门卫!O9</f>
        <v>0</v>
      </c>
      <c r="P9" s="5">
        <f>[1]值周!P9+[1]学生会!P9+[1]卫生、午餐、休、资料!P9+[1]两操、集会、班会课、常规!P9+[1]自行车、安全平台、违纪!P9+[1]门卫!P9</f>
        <v>0</v>
      </c>
      <c r="Q9" s="5">
        <f>[1]值周!Q9+[1]学生会!Q9+[1]卫生、午餐、休、资料!Q9+[1]两操、集会、班会课、常规!Q9+[1]自行车、安全平台、违纪!Q9+[1]门卫!Q9</f>
        <v>0</v>
      </c>
      <c r="R9" s="5">
        <f>[1]值周!R9+[1]学生会!R9+[1]卫生、午餐、休、资料!R9+[1]两操、集会、班会课、常规!R9+[1]自行车、安全平台、违纪!R9+[1]门卫!R9</f>
        <v>0</v>
      </c>
      <c r="S9" s="5">
        <f>[1]值周!S9+[1]学生会!S9+[1]卫生、午餐、休、资料!S9+[1]两操、集会、班会课、常规!S9+[1]自行车、安全平台、违纪!S9+[1]门卫!S9</f>
        <v>0</v>
      </c>
      <c r="T9" s="5">
        <f>[1]值周!T9+[1]学生会!T9+[1]卫生、午餐、休、资料!T9+[1]两操、集会、班会课、常规!T9+[1]自行车、安全平台、违纪!T9+[1]门卫!T9</f>
        <v>0</v>
      </c>
      <c r="U9" s="5">
        <f>[1]值周!U9+[1]学生会!U9+[1]卫生、午餐、休、资料!U9+[1]两操、集会、班会课、常规!U9+[1]自行车、安全平台、违纪!U9+[1]门卫!U9</f>
        <v>0</v>
      </c>
      <c r="V9" s="5">
        <f>[1]值周!V9+[1]学生会!V9+[1]卫生、午餐、休、资料!V9+[1]两操、集会、班会课、常规!V9+[1]自行车、安全平台、违纪!V9+[1]门卫!V9</f>
        <v>0</v>
      </c>
      <c r="W9" s="5">
        <f>[1]值周!W9+[1]学生会!W9+[1]卫生、午餐、休、资料!W9+[1]两操、集会、班会课、常规!W9+[1]自行车、安全平台、违纪!W9+[1]门卫!W9</f>
        <v>0</v>
      </c>
      <c r="X9" s="5">
        <f>[1]值周!X9+[1]学生会!X9+[1]卫生、午餐、休、资料!X9+[1]两操、集会、班会课、常规!X9+[1]自行车、安全平台、违纪!X9+[1]门卫!X9</f>
        <v>0</v>
      </c>
      <c r="Y9" s="5">
        <f>[1]值周!Y9+[1]学生会!Y9+[1]卫生、午餐、休、资料!Y9+[1]两操、集会、班会课、常规!Y9+[1]自行车、安全平台、违纪!Y9+[1]门卫!Y9</f>
        <v>0</v>
      </c>
      <c r="Z9" s="5">
        <f>[1]值周!Z9+[1]学生会!Z9+[1]卫生、午餐、休、资料!Z9+[1]两操、集会、班会课、常规!Z9+[1]自行车、安全平台、违纪!Z9+[1]门卫!Z9</f>
        <v>0</v>
      </c>
      <c r="AA9" s="5">
        <f>[1]值周!AA9+[1]学生会!AA9+[1]卫生、午餐、休、资料!AA9+[1]两操、集会、班会课、常规!AA9+[1]自行车、安全平台、违纪!AA9+[1]门卫!AA9</f>
        <v>0</v>
      </c>
      <c r="AB9" s="5">
        <f>[1]值周!AB9+[1]学生会!AB9+[1]卫生、午餐、休、资料!AB9+[1]两操、集会、班会课、常规!AB9+[1]自行车、安全平台、违纪!AB9+[1]门卫!AB9</f>
        <v>0</v>
      </c>
      <c r="AC9" s="5">
        <f>[1]值周!AC9+[1]学生会!AC9+[1]卫生、午餐、休、资料!AC9+[1]两操、集会、班会课、常规!AC9+[1]自行车、安全平台、违纪!AC9+[1]门卫!AC9</f>
        <v>0</v>
      </c>
      <c r="AD9" s="5">
        <f>[1]值周!AD9+[1]学生会!AD9+[1]卫生、午餐、休、资料!AD9+[1]两操、集会、班会课、常规!AD9+[1]自行车、安全平台、违纪!AD9+[1]门卫!AD9</f>
        <v>0</v>
      </c>
      <c r="AE9" s="5">
        <v>-0.5</v>
      </c>
      <c r="AF9" s="16">
        <f t="shared" si="0"/>
        <v>-0.5</v>
      </c>
      <c r="AG9" s="5"/>
      <c r="AH9" s="16">
        <f t="shared" si="1"/>
        <v>100.5</v>
      </c>
    </row>
    <row r="10" ht="12" customHeight="1" spans="1:34">
      <c r="A10" s="6">
        <v>7.8</v>
      </c>
      <c r="B10" s="5">
        <f>[1]值周!B10+[1]学生会!B10+[1]卫生、午餐、休、资料!B10+[1]两操、集会、班会课、常规!B10+[1]自行车、安全平台、违纪!B10+[1]门卫!B10</f>
        <v>0</v>
      </c>
      <c r="C10" s="5">
        <f>[1]值周!C10+[1]学生会!C10+[1]卫生、午餐、休、资料!C10+[1]两操、集会、班会课、常规!C10+[1]自行车、安全平台、违纪!C10+[1]门卫!C10</f>
        <v>0</v>
      </c>
      <c r="D10" s="5">
        <f>[1]值周!D10+[1]学生会!D10+[1]卫生、午餐、休、资料!D10+[1]两操、集会、班会课、常规!D10+[1]自行车、安全平台、违纪!D10+[1]门卫!D10</f>
        <v>0</v>
      </c>
      <c r="E10" s="5">
        <f>[1]值周!E10+[1]学生会!E10+[1]卫生、午餐、休、资料!E10+[1]两操、集会、班会课、常规!E10+[1]自行车、安全平台、违纪!E10+[1]门卫!E10</f>
        <v>0</v>
      </c>
      <c r="F10" s="5">
        <f>[1]值周!F10+[1]学生会!F10+[1]卫生、午餐、休、资料!F10+[1]两操、集会、班会课、常规!F10+[1]自行车、安全平台、违纪!F10+[1]门卫!F10</f>
        <v>0</v>
      </c>
      <c r="G10" s="5">
        <f>[1]值周!G10+[1]学生会!G10+[1]卫生、午餐、休、资料!G10+[1]两操、集会、班会课、常规!G10+[1]自行车、安全平台、违纪!G10+[1]门卫!G10</f>
        <v>0</v>
      </c>
      <c r="H10" s="5">
        <f>[1]值周!H10+[1]学生会!H10+[1]卫生、午餐、休、资料!H10+[1]两操、集会、班会课、常规!H10+[1]自行车、安全平台、违纪!H10+[1]门卫!H10</f>
        <v>0</v>
      </c>
      <c r="I10" s="5">
        <f>[1]值周!I10+[1]学生会!I10+[1]卫生、午餐、休、资料!I10+[1]两操、集会、班会课、常规!I10+[1]自行车、安全平台、违纪!I10+[1]门卫!I10</f>
        <v>0</v>
      </c>
      <c r="J10" s="5">
        <f>[1]值周!J10+[1]学生会!J10+[1]卫生、午餐、休、资料!J10+[1]两操、集会、班会课、常规!J10+[1]自行车、安全平台、违纪!J10+[1]门卫!J10</f>
        <v>0</v>
      </c>
      <c r="K10" s="5">
        <f>[1]值周!K10+[1]学生会!K10+[1]卫生、午餐、休、资料!K10+[1]两操、集会、班会课、常规!K10+[1]自行车、安全平台、违纪!K10+[1]门卫!K10</f>
        <v>0</v>
      </c>
      <c r="L10" s="5">
        <f>[1]值周!L10+[1]学生会!L10+[1]卫生、午餐、休、资料!L10+[1]两操、集会、班会课、常规!L10+[1]自行车、安全平台、违纪!L10+[1]门卫!L10</f>
        <v>0</v>
      </c>
      <c r="M10" s="5">
        <f>[1]值周!M10+[1]学生会!M10+[1]卫生、午餐、休、资料!M10+[1]两操、集会、班会课、常规!M10+[1]自行车、安全平台、违纪!M10+[1]门卫!M10</f>
        <v>0</v>
      </c>
      <c r="N10" s="5">
        <f>[1]值周!N10+[1]学生会!N10+[1]卫生、午餐、休、资料!N10+[1]两操、集会、班会课、常规!N10+[1]自行车、安全平台、违纪!N10+[1]门卫!N10</f>
        <v>0</v>
      </c>
      <c r="O10" s="5">
        <f>[1]值周!O10+[1]学生会!O10+[1]卫生、午餐、休、资料!O10+[1]两操、集会、班会课、常规!O10+[1]自行车、安全平台、违纪!O10+[1]门卫!O10</f>
        <v>0</v>
      </c>
      <c r="P10" s="5">
        <f>[1]值周!P10+[1]学生会!P10+[1]卫生、午餐、休、资料!P10+[1]两操、集会、班会课、常规!P10+[1]自行车、安全平台、违纪!P10+[1]门卫!P10</f>
        <v>0</v>
      </c>
      <c r="Q10" s="5">
        <f>[1]值周!Q10+[1]学生会!Q10+[1]卫生、午餐、休、资料!Q10+[1]两操、集会、班会课、常规!Q10+[1]自行车、安全平台、违纪!Q10+[1]门卫!Q10</f>
        <v>0</v>
      </c>
      <c r="R10" s="5">
        <f>[1]值周!R10+[1]学生会!R10+[1]卫生、午餐、休、资料!R10+[1]两操、集会、班会课、常规!R10+[1]自行车、安全平台、违纪!R10+[1]门卫!R10</f>
        <v>0</v>
      </c>
      <c r="S10" s="5">
        <f>[1]值周!S10+[1]学生会!S10+[1]卫生、午餐、休、资料!S10+[1]两操、集会、班会课、常规!S10+[1]自行车、安全平台、违纪!S10+[1]门卫!S10</f>
        <v>0</v>
      </c>
      <c r="T10" s="5">
        <v>-0.5</v>
      </c>
      <c r="U10" s="5">
        <v>-0.5</v>
      </c>
      <c r="V10" s="5">
        <f>[1]值周!V10+[1]学生会!V10+[1]卫生、午餐、休、资料!V10+[1]两操、集会、班会课、常规!V10+[1]自行车、安全平台、违纪!V10+[1]门卫!V10</f>
        <v>0</v>
      </c>
      <c r="W10" s="5">
        <f>[1]值周!W10+[1]学生会!W10+[1]卫生、午餐、休、资料!W10+[1]两操、集会、班会课、常规!W10+[1]自行车、安全平台、违纪!W10+[1]门卫!W10</f>
        <v>0</v>
      </c>
      <c r="X10" s="5">
        <f>[1]值周!X10+[1]学生会!X10+[1]卫生、午餐、休、资料!X10+[1]两操、集会、班会课、常规!X10+[1]自行车、安全平台、违纪!X10+[1]门卫!X10</f>
        <v>0</v>
      </c>
      <c r="Y10" s="5">
        <f>[1]值周!Y10+[1]学生会!Y10+[1]卫生、午餐、休、资料!Y10+[1]两操、集会、班会课、常规!Y10+[1]自行车、安全平台、违纪!Y10+[1]门卫!Y10</f>
        <v>0</v>
      </c>
      <c r="Z10" s="5">
        <f>[1]值周!Z10+[1]学生会!Z10+[1]卫生、午餐、休、资料!Z10+[1]两操、集会、班会课、常规!Z10+[1]自行车、安全平台、违纪!Z10+[1]门卫!Z10</f>
        <v>0</v>
      </c>
      <c r="AA10" s="5">
        <v>-0.5</v>
      </c>
      <c r="AB10" s="5">
        <f>[1]值周!AB10+[1]学生会!AB10+[1]卫生、午餐、休、资料!AB10+[1]两操、集会、班会课、常规!AB10+[1]自行车、安全平台、违纪!AB10+[1]门卫!AB10</f>
        <v>0</v>
      </c>
      <c r="AC10" s="5">
        <f>[1]值周!AC10+[1]学生会!AC10+[1]卫生、午餐、休、资料!AC10+[1]两操、集会、班会课、常规!AC10+[1]自行车、安全平台、违纪!AC10+[1]门卫!AC10</f>
        <v>0</v>
      </c>
      <c r="AD10" s="5">
        <f>[1]值周!AD10+[1]学生会!AD10+[1]卫生、午餐、休、资料!AD10+[1]两操、集会、班会课、常规!AD10+[1]自行车、安全平台、违纪!AD10+[1]门卫!AD10</f>
        <v>0</v>
      </c>
      <c r="AE10" s="5">
        <f>[1]值周!AE10+[1]学生会!AE10+[1]卫生、午餐、休、资料!AE10+[1]两操、集会、班会课、常规!AE10+[1]自行车、安全平台、违纪!AE10+[1]门卫!AE10</f>
        <v>0</v>
      </c>
      <c r="AF10" s="16">
        <f t="shared" si="0"/>
        <v>-1.5</v>
      </c>
      <c r="AG10" s="5"/>
      <c r="AH10" s="16">
        <f t="shared" si="1"/>
        <v>99.5</v>
      </c>
    </row>
    <row r="11" ht="12" customHeight="1" spans="1:34">
      <c r="A11" s="6">
        <v>7.9</v>
      </c>
      <c r="B11" s="5">
        <f>[1]值周!B11+[1]学生会!B11+[1]卫生、午餐、休、资料!B11+[1]两操、集会、班会课、常规!B11+[1]自行车、安全平台、违纪!B11+[1]门卫!B11</f>
        <v>0</v>
      </c>
      <c r="C11" s="5">
        <f>[1]值周!C11+[1]学生会!C11+[1]卫生、午餐、休、资料!C11+[1]两操、集会、班会课、常规!C11+[1]自行车、安全平台、违纪!C11+[1]门卫!C11</f>
        <v>0</v>
      </c>
      <c r="D11" s="5">
        <f>[1]值周!D11+[1]学生会!D11+[1]卫生、午餐、休、资料!D11+[1]两操、集会、班会课、常规!D11+[1]自行车、安全平台、违纪!D11+[1]门卫!D11</f>
        <v>0</v>
      </c>
      <c r="E11" s="5">
        <f>[1]值周!E11+[1]学生会!E11+[1]卫生、午餐、休、资料!E11+[1]两操、集会、班会课、常规!E11+[1]自行车、安全平台、违纪!E11+[1]门卫!E11</f>
        <v>0</v>
      </c>
      <c r="F11" s="5">
        <f>[1]值周!F11+[1]学生会!F11+[1]卫生、午餐、休、资料!F11+[1]两操、集会、班会课、常规!F11+[1]自行车、安全平台、违纪!F11+[1]门卫!F11</f>
        <v>0</v>
      </c>
      <c r="G11" s="5">
        <f>[1]值周!G11+[1]学生会!G11+[1]卫生、午餐、休、资料!G11+[1]两操、集会、班会课、常规!G11+[1]自行车、安全平台、违纪!G11+[1]门卫!G11</f>
        <v>0</v>
      </c>
      <c r="H11" s="5">
        <f>[1]值周!H11+[1]学生会!H11+[1]卫生、午餐、休、资料!H11+[1]两操、集会、班会课、常规!H11+[1]自行车、安全平台、违纪!H11+[1]门卫!H11</f>
        <v>0</v>
      </c>
      <c r="I11" s="5">
        <f>[1]值周!I11+[1]学生会!I11+[1]卫生、午餐、休、资料!I11+[1]两操、集会、班会课、常规!I11+[1]自行车、安全平台、违纪!I11+[1]门卫!I11</f>
        <v>0</v>
      </c>
      <c r="J11" s="5">
        <f>[1]值周!J11+[1]学生会!J11+[1]卫生、午餐、休、资料!J11+[1]两操、集会、班会课、常规!J11+[1]自行车、安全平台、违纪!J11+[1]门卫!J11</f>
        <v>0</v>
      </c>
      <c r="K11" s="5">
        <f>[1]值周!K11+[1]学生会!K11+[1]卫生、午餐、休、资料!K11+[1]两操、集会、班会课、常规!K11+[1]自行车、安全平台、违纪!K11+[1]门卫!K11</f>
        <v>0</v>
      </c>
      <c r="L11" s="5">
        <f>[1]值周!L11+[1]学生会!L11+[1]卫生、午餐、休、资料!L11+[1]两操、集会、班会课、常规!L11+[1]自行车、安全平台、违纪!L11+[1]门卫!L11</f>
        <v>0</v>
      </c>
      <c r="M11" s="5">
        <f>[1]值周!M11+[1]学生会!M11+[1]卫生、午餐、休、资料!M11+[1]两操、集会、班会课、常规!M11+[1]自行车、安全平台、违纪!M11+[1]门卫!M11</f>
        <v>0</v>
      </c>
      <c r="N11" s="5">
        <f>[1]值周!N11+[1]学生会!N11+[1]卫生、午餐、休、资料!N11+[1]两操、集会、班会课、常规!N11+[1]自行车、安全平台、违纪!N11+[1]门卫!N11</f>
        <v>0</v>
      </c>
      <c r="O11" s="5">
        <f>[1]值周!O11+[1]学生会!O11+[1]卫生、午餐、休、资料!O11+[1]两操、集会、班会课、常规!O11+[1]自行车、安全平台、违纪!O11+[1]门卫!O11</f>
        <v>0</v>
      </c>
      <c r="P11" s="5">
        <f>[1]值周!P11+[1]学生会!P11+[1]卫生、午餐、休、资料!P11+[1]两操、集会、班会课、常规!P11+[1]自行车、安全平台、违纪!P11+[1]门卫!P11</f>
        <v>0</v>
      </c>
      <c r="Q11" s="5">
        <f>[1]值周!Q11+[1]学生会!Q11+[1]卫生、午餐、休、资料!Q11+[1]两操、集会、班会课、常规!Q11+[1]自行车、安全平台、违纪!Q11+[1]门卫!Q11</f>
        <v>0</v>
      </c>
      <c r="R11" s="5">
        <f>[1]值周!R11+[1]学生会!R11+[1]卫生、午餐、休、资料!R11+[1]两操、集会、班会课、常规!R11+[1]自行车、安全平台、违纪!R11+[1]门卫!R11</f>
        <v>0</v>
      </c>
      <c r="S11" s="5">
        <f>[1]值周!S11+[1]学生会!S11+[1]卫生、午餐、休、资料!S11+[1]两操、集会、班会课、常规!S11+[1]自行车、安全平台、违纪!S11+[1]门卫!S11</f>
        <v>0</v>
      </c>
      <c r="T11" s="5">
        <f>[1]值周!T11+[1]学生会!T11+[1]卫生、午餐、休、资料!T11+[1]两操、集会、班会课、常规!T11+[1]自行车、安全平台、违纪!T11+[1]门卫!T11</f>
        <v>0</v>
      </c>
      <c r="U11" s="5">
        <f>[1]值周!U11+[1]学生会!U11+[1]卫生、午餐、休、资料!U11+[1]两操、集会、班会课、常规!U11+[1]自行车、安全平台、违纪!U11+[1]门卫!U11</f>
        <v>0</v>
      </c>
      <c r="V11" s="5">
        <f>[1]值周!V11+[1]学生会!V11+[1]卫生、午餐、休、资料!V11+[1]两操、集会、班会课、常规!V11+[1]自行车、安全平台、违纪!V11+[1]门卫!V11</f>
        <v>0</v>
      </c>
      <c r="W11" s="5">
        <f>[1]值周!W11+[1]学生会!W11+[1]卫生、午餐、休、资料!W11+[1]两操、集会、班会课、常规!W11+[1]自行车、安全平台、违纪!W11+[1]门卫!W11</f>
        <v>0</v>
      </c>
      <c r="X11" s="5">
        <f>[1]值周!X11+[1]学生会!X11+[1]卫生、午餐、休、资料!X11+[1]两操、集会、班会课、常规!X11+[1]自行车、安全平台、违纪!X11+[1]门卫!X11</f>
        <v>0</v>
      </c>
      <c r="Y11" s="5">
        <f>[1]值周!Y11+[1]学生会!Y11+[1]卫生、午餐、休、资料!Y11+[1]两操、集会、班会课、常规!Y11+[1]自行车、安全平台、违纪!Y11+[1]门卫!Y11</f>
        <v>0</v>
      </c>
      <c r="Z11" s="5">
        <f>[1]值周!Z11+[1]学生会!Z11+[1]卫生、午餐、休、资料!Z11+[1]两操、集会、班会课、常规!Z11+[1]自行车、安全平台、违纪!Z11+[1]门卫!Z11</f>
        <v>0</v>
      </c>
      <c r="AA11" s="5">
        <f>[1]值周!AA11+[1]学生会!AA11+[1]卫生、午餐、休、资料!AA11+[1]两操、集会、班会课、常规!AA11+[1]自行车、安全平台、违纪!AA11+[1]门卫!AA11</f>
        <v>0</v>
      </c>
      <c r="AB11" s="5">
        <v>-1</v>
      </c>
      <c r="AC11" s="5">
        <f>[1]值周!AC11+[1]学生会!AC11+[1]卫生、午餐、休、资料!AC11+[1]两操、集会、班会课、常规!AC11+[1]自行车、安全平台、违纪!AC11+[1]门卫!AC11</f>
        <v>0</v>
      </c>
      <c r="AD11" s="5">
        <f>[1]值周!AD11+[1]学生会!AD11+[1]卫生、午餐、休、资料!AD11+[1]两操、集会、班会课、常规!AD11+[1]自行车、安全平台、违纪!AD11+[1]门卫!AD11</f>
        <v>0</v>
      </c>
      <c r="AE11" s="5">
        <f>[1]值周!AE11+[1]学生会!AE11+[1]卫生、午餐、休、资料!AE11+[1]两操、集会、班会课、常规!AE11+[1]自行车、安全平台、违纪!AE11+[1]门卫!AE11</f>
        <v>0</v>
      </c>
      <c r="AF11" s="16">
        <f t="shared" si="0"/>
        <v>-1</v>
      </c>
      <c r="AG11" s="5"/>
      <c r="AH11" s="16">
        <f t="shared" si="1"/>
        <v>100</v>
      </c>
    </row>
    <row r="12" ht="12" customHeight="1" spans="1:34">
      <c r="A12" s="7">
        <v>7.1</v>
      </c>
      <c r="B12" s="5">
        <f>[1]值周!B12+[1]学生会!B12+[1]卫生、午餐、休、资料!B12+[1]两操、集会、班会课、常规!B12+[1]自行车、安全平台、违纪!B12+[1]门卫!B12</f>
        <v>0</v>
      </c>
      <c r="C12" s="5">
        <f>[1]值周!C12+[1]学生会!C12+[1]卫生、午餐、休、资料!C12+[1]两操、集会、班会课、常规!C12+[1]自行车、安全平台、违纪!C12+[1]门卫!C12</f>
        <v>0</v>
      </c>
      <c r="D12" s="5">
        <f>[1]值周!D12+[1]学生会!D12+[1]卫生、午餐、休、资料!D12+[1]两操、集会、班会课、常规!D12+[1]自行车、安全平台、违纪!D12+[1]门卫!D12</f>
        <v>0</v>
      </c>
      <c r="E12" s="5">
        <f>[1]值周!E12+[1]学生会!E12+[1]卫生、午餐、休、资料!E12+[1]两操、集会、班会课、常规!E12+[1]自行车、安全平台、违纪!E12+[1]门卫!E12</f>
        <v>0</v>
      </c>
      <c r="F12" s="5">
        <f>[1]值周!F12+[1]学生会!F12+[1]卫生、午餐、休、资料!F12+[1]两操、集会、班会课、常规!F12+[1]自行车、安全平台、违纪!F12+[1]门卫!F12</f>
        <v>0</v>
      </c>
      <c r="G12" s="5">
        <f>[1]值周!G12+[1]学生会!G12+[1]卫生、午餐、休、资料!G12+[1]两操、集会、班会课、常规!G12+[1]自行车、安全平台、违纪!G12+[1]门卫!G12</f>
        <v>0</v>
      </c>
      <c r="H12" s="5">
        <f>[1]值周!H12+[1]学生会!H12+[1]卫生、午餐、休、资料!H12+[1]两操、集会、班会课、常规!H12+[1]自行车、安全平台、违纪!H12+[1]门卫!H12</f>
        <v>0</v>
      </c>
      <c r="I12" s="5">
        <f>[1]值周!I12+[1]学生会!I12+[1]卫生、午餐、休、资料!I12+[1]两操、集会、班会课、常规!I12+[1]自行车、安全平台、违纪!I12+[1]门卫!I12</f>
        <v>0</v>
      </c>
      <c r="J12" s="5">
        <f>[1]值周!J12+[1]学生会!J12+[1]卫生、午餐、休、资料!J12+[1]两操、集会、班会课、常规!J12+[1]自行车、安全平台、违纪!J12+[1]门卫!J12</f>
        <v>0</v>
      </c>
      <c r="K12" s="5">
        <f>[1]值周!K12+[1]学生会!K12+[1]卫生、午餐、休、资料!K12+[1]两操、集会、班会课、常规!K12+[1]自行车、安全平台、违纪!K12+[1]门卫!K12</f>
        <v>0</v>
      </c>
      <c r="L12" s="5">
        <f>[1]值周!L12+[1]学生会!L12+[1]卫生、午餐、休、资料!L12+[1]两操、集会、班会课、常规!L12+[1]自行车、安全平台、违纪!L12+[1]门卫!L12</f>
        <v>0</v>
      </c>
      <c r="M12" s="5">
        <f>[1]值周!M12+[1]学生会!M12+[1]卫生、午餐、休、资料!M12+[1]两操、集会、班会课、常规!M12+[1]自行车、安全平台、违纪!M12+[1]门卫!M12</f>
        <v>0</v>
      </c>
      <c r="N12" s="5">
        <f>[1]值周!N12+[1]学生会!N12+[1]卫生、午餐、休、资料!N12+[1]两操、集会、班会课、常规!N12+[1]自行车、安全平台、违纪!N12+[1]门卫!N12</f>
        <v>0</v>
      </c>
      <c r="O12" s="5">
        <f>[1]值周!O12+[1]学生会!O12+[1]卫生、午餐、休、资料!O12+[1]两操、集会、班会课、常规!O12+[1]自行车、安全平台、违纪!O12+[1]门卫!O12</f>
        <v>0</v>
      </c>
      <c r="P12" s="5">
        <f>[1]值周!P12+[1]学生会!P12+[1]卫生、午餐、休、资料!P12+[1]两操、集会、班会课、常规!P12+[1]自行车、安全平台、违纪!P12+[1]门卫!P12</f>
        <v>0</v>
      </c>
      <c r="Q12" s="5">
        <f>[1]值周!Q12+[1]学生会!Q12+[1]卫生、午餐、休、资料!Q12+[1]两操、集会、班会课、常规!Q12+[1]自行车、安全平台、违纪!Q12+[1]门卫!Q12</f>
        <v>0</v>
      </c>
      <c r="R12" s="5">
        <f>[1]值周!R12+[1]学生会!R12+[1]卫生、午餐、休、资料!R12+[1]两操、集会、班会课、常规!R12+[1]自行车、安全平台、违纪!R12+[1]门卫!R12</f>
        <v>0</v>
      </c>
      <c r="S12" s="5">
        <f>[1]值周!S12+[1]学生会!S12+[1]卫生、午餐、休、资料!S12+[1]两操、集会、班会课、常规!S12+[1]自行车、安全平台、违纪!S12+[1]门卫!S12</f>
        <v>0</v>
      </c>
      <c r="T12" s="5">
        <v>0</v>
      </c>
      <c r="U12" s="5">
        <f>[1]值周!U12+[1]学生会!U12+[1]卫生、午餐、休、资料!U12+[1]两操、集会、班会课、常规!U12+[1]自行车、安全平台、违纪!U12+[1]门卫!U12</f>
        <v>0</v>
      </c>
      <c r="V12" s="5">
        <v>0</v>
      </c>
      <c r="W12" s="5">
        <f>[1]值周!W12+[1]学生会!W12+[1]卫生、午餐、休、资料!W12+[1]两操、集会、班会课、常规!W12+[1]自行车、安全平台、违纪!W12+[1]门卫!W12</f>
        <v>0</v>
      </c>
      <c r="X12" s="5">
        <f>[1]值周!X12+[1]学生会!X12+[1]卫生、午餐、休、资料!X12+[1]两操、集会、班会课、常规!X12+[1]自行车、安全平台、违纪!X12+[1]门卫!X12</f>
        <v>0</v>
      </c>
      <c r="Y12" s="5">
        <f>[1]值周!Y12+[1]学生会!Y12+[1]卫生、午餐、休、资料!Y12+[1]两操、集会、班会课、常规!Y12+[1]自行车、安全平台、违纪!Y12+[1]门卫!Y12</f>
        <v>0</v>
      </c>
      <c r="Z12" s="5">
        <f>[1]值周!Z12+[1]学生会!Z12+[1]卫生、午餐、休、资料!Z12+[1]两操、集会、班会课、常规!Z12+[1]自行车、安全平台、违纪!Z12+[1]门卫!Z12</f>
        <v>0</v>
      </c>
      <c r="AA12" s="5">
        <f>[1]值周!AA12+[1]学生会!AA12+[1]卫生、午餐、休、资料!AA12+[1]两操、集会、班会课、常规!AA12+[1]自行车、安全平台、违纪!AA12+[1]门卫!AA12</f>
        <v>0</v>
      </c>
      <c r="AB12" s="5">
        <f>[1]值周!AB12+[1]学生会!AB12+[1]卫生、午餐、休、资料!AB12+[1]两操、集会、班会课、常规!AB12+[1]自行车、安全平台、违纪!AB12+[1]门卫!AB12</f>
        <v>0</v>
      </c>
      <c r="AC12" s="5">
        <f>[1]值周!AC12+[1]学生会!AC12+[1]卫生、午餐、休、资料!AC12+[1]两操、集会、班会课、常规!AC12+[1]自行车、安全平台、违纪!AC12+[1]门卫!AC12</f>
        <v>0</v>
      </c>
      <c r="AD12" s="5">
        <f>[1]值周!AD12+[1]学生会!AD12+[1]卫生、午餐、休、资料!AD12+[1]两操、集会、班会课、常规!AD12+[1]自行车、安全平台、违纪!AD12+[1]门卫!AD12</f>
        <v>0</v>
      </c>
      <c r="AE12" s="5">
        <f>[1]值周!AE12+[1]学生会!AE12+[1]卫生、午餐、休、资料!AE12+[1]两操、集会、班会课、常规!AE12+[1]自行车、安全平台、违纪!AE12+[1]门卫!AE12</f>
        <v>0</v>
      </c>
      <c r="AF12" s="16">
        <f t="shared" si="0"/>
        <v>0</v>
      </c>
      <c r="AG12" s="5"/>
      <c r="AH12" s="16">
        <f t="shared" si="1"/>
        <v>101</v>
      </c>
    </row>
    <row r="13" ht="12" customHeight="1" spans="1:34">
      <c r="A13" s="6">
        <v>7.11</v>
      </c>
      <c r="B13" s="5">
        <f>[1]值周!B13+[1]学生会!B13+[1]卫生、午餐、休、资料!B13+[1]两操、集会、班会课、常规!B13+[1]自行车、安全平台、违纪!B13+[1]门卫!B13</f>
        <v>0</v>
      </c>
      <c r="C13" s="5">
        <f>[1]值周!C13+[1]学生会!C13+[1]卫生、午餐、休、资料!C13+[1]两操、集会、班会课、常规!C13+[1]自行车、安全平台、违纪!C13+[1]门卫!C13</f>
        <v>0</v>
      </c>
      <c r="D13" s="5">
        <f>[1]值周!D13+[1]学生会!D13+[1]卫生、午餐、休、资料!D13+[1]两操、集会、班会课、常规!D13+[1]自行车、安全平台、违纪!D13+[1]门卫!D13</f>
        <v>0</v>
      </c>
      <c r="E13" s="5">
        <f>[1]值周!E13+[1]学生会!E13+[1]卫生、午餐、休、资料!E13+[1]两操、集会、班会课、常规!E13+[1]自行车、安全平台、违纪!E13+[1]门卫!E13</f>
        <v>0</v>
      </c>
      <c r="F13" s="5">
        <f>[1]值周!F13+[1]学生会!F13+[1]卫生、午餐、休、资料!F13+[1]两操、集会、班会课、常规!F13+[1]自行车、安全平台、违纪!F13+[1]门卫!F13</f>
        <v>0</v>
      </c>
      <c r="G13" s="5">
        <f>[1]值周!G13+[1]学生会!G13+[1]卫生、午餐、休、资料!G13+[1]两操、集会、班会课、常规!G13+[1]自行车、安全平台、违纪!G13+[1]门卫!G13</f>
        <v>0</v>
      </c>
      <c r="H13" s="5">
        <f>[1]值周!H13+[1]学生会!H13+[1]卫生、午餐、休、资料!H13+[1]两操、集会、班会课、常规!H13+[1]自行车、安全平台、违纪!H13+[1]门卫!H13</f>
        <v>0</v>
      </c>
      <c r="I13" s="5">
        <f>[1]值周!I13+[1]学生会!I13+[1]卫生、午餐、休、资料!I13+[1]两操、集会、班会课、常规!I13+[1]自行车、安全平台、违纪!I13+[1]门卫!I13</f>
        <v>0</v>
      </c>
      <c r="J13" s="5">
        <f>[1]值周!J13+[1]学生会!J13+[1]卫生、午餐、休、资料!J13+[1]两操、集会、班会课、常规!J13+[1]自行车、安全平台、违纪!J13+[1]门卫!J13</f>
        <v>0</v>
      </c>
      <c r="K13" s="5">
        <f>[1]值周!K13+[1]学生会!K13+[1]卫生、午餐、休、资料!K13+[1]两操、集会、班会课、常规!K13+[1]自行车、安全平台、违纪!K13+[1]门卫!K13</f>
        <v>0</v>
      </c>
      <c r="L13" s="5">
        <f>[1]值周!L13+[1]学生会!L13+[1]卫生、午餐、休、资料!L13+[1]两操、集会、班会课、常规!L13+[1]自行车、安全平台、违纪!L13+[1]门卫!L13</f>
        <v>0</v>
      </c>
      <c r="M13" s="5">
        <f>[1]值周!M13+[1]学生会!M13+[1]卫生、午餐、休、资料!M13+[1]两操、集会、班会课、常规!M13+[1]自行车、安全平台、违纪!M13+[1]门卫!M13</f>
        <v>0</v>
      </c>
      <c r="N13" s="5">
        <f>[1]值周!N13+[1]学生会!N13+[1]卫生、午餐、休、资料!N13+[1]两操、集会、班会课、常规!N13+[1]自行车、安全平台、违纪!N13+[1]门卫!N13</f>
        <v>0</v>
      </c>
      <c r="O13" s="5">
        <f>[1]值周!O13+[1]学生会!O13+[1]卫生、午餐、休、资料!O13+[1]两操、集会、班会课、常规!O13+[1]自行车、安全平台、违纪!O13+[1]门卫!O13</f>
        <v>0</v>
      </c>
      <c r="P13" s="5">
        <f>[1]值周!P13+[1]学生会!P13+[1]卫生、午餐、休、资料!P13+[1]两操、集会、班会课、常规!P13+[1]自行车、安全平台、违纪!P13+[1]门卫!P13</f>
        <v>0</v>
      </c>
      <c r="Q13" s="5">
        <f>[1]值周!Q13+[1]学生会!Q13+[1]卫生、午餐、休、资料!Q13+[1]两操、集会、班会课、常规!Q13+[1]自行车、安全平台、违纪!Q13+[1]门卫!Q13</f>
        <v>0</v>
      </c>
      <c r="R13" s="5">
        <f>[1]值周!R13+[1]学生会!R13+[1]卫生、午餐、休、资料!R13+[1]两操、集会、班会课、常规!R13+[1]自行车、安全平台、违纪!R13+[1]门卫!R13</f>
        <v>0</v>
      </c>
      <c r="S13" s="5">
        <f>[1]值周!S13+[1]学生会!S13+[1]卫生、午餐、休、资料!S13+[1]两操、集会、班会课、常规!S13+[1]自行车、安全平台、违纪!S13+[1]门卫!S13</f>
        <v>0</v>
      </c>
      <c r="T13" s="5">
        <v>0</v>
      </c>
      <c r="U13" s="5">
        <v>-0.5</v>
      </c>
      <c r="V13" s="5">
        <v>0</v>
      </c>
      <c r="W13" s="5">
        <f>[1]值周!W13+[1]学生会!W13+[1]卫生、午餐、休、资料!W13+[1]两操、集会、班会课、常规!W13+[1]自行车、安全平台、违纪!W13+[1]门卫!W13</f>
        <v>0</v>
      </c>
      <c r="X13" s="5">
        <f>[1]值周!X13+[1]学生会!X13+[1]卫生、午餐、休、资料!X13+[1]两操、集会、班会课、常规!X13+[1]自行车、安全平台、违纪!X13+[1]门卫!X13</f>
        <v>0</v>
      </c>
      <c r="Y13" s="5">
        <f>[1]值周!Y13+[1]学生会!Y13+[1]卫生、午餐、休、资料!Y13+[1]两操、集会、班会课、常规!Y13+[1]自行车、安全平台、违纪!Y13+[1]门卫!Y13</f>
        <v>0</v>
      </c>
      <c r="Z13" s="5">
        <v>0</v>
      </c>
      <c r="AA13" s="5">
        <f>[1]值周!AA13+[1]学生会!AA13+[1]卫生、午餐、休、资料!AA13+[1]两操、集会、班会课、常规!AA13+[1]自行车、安全平台、违纪!AA13+[1]门卫!AA13</f>
        <v>0</v>
      </c>
      <c r="AB13" s="5">
        <f>[1]值周!AB13+[1]学生会!AB13+[1]卫生、午餐、休、资料!AB13+[1]两操、集会、班会课、常规!AB13+[1]自行车、安全平台、违纪!AB13+[1]门卫!AB13</f>
        <v>0</v>
      </c>
      <c r="AC13" s="5">
        <f>[1]值周!AC13+[1]学生会!AC13+[1]卫生、午餐、休、资料!AC13+[1]两操、集会、班会课、常规!AC13+[1]自行车、安全平台、违纪!AC13+[1]门卫!AC13</f>
        <v>0</v>
      </c>
      <c r="AD13" s="5">
        <f>[1]值周!AD13+[1]学生会!AD13+[1]卫生、午餐、休、资料!AD13+[1]两操、集会、班会课、常规!AD13+[1]自行车、安全平台、违纪!AD13+[1]门卫!AD13</f>
        <v>0</v>
      </c>
      <c r="AE13" s="5">
        <v>-0.5</v>
      </c>
      <c r="AF13" s="16">
        <f t="shared" si="0"/>
        <v>-1</v>
      </c>
      <c r="AG13" s="5"/>
      <c r="AH13" s="16">
        <f t="shared" si="1"/>
        <v>100</v>
      </c>
    </row>
    <row r="14" ht="12" customHeight="1" spans="1:34">
      <c r="A14" s="6">
        <v>7.12</v>
      </c>
      <c r="B14" s="5">
        <f>[1]值周!B14+[1]学生会!B14+[1]卫生、午餐、休、资料!B14+[1]两操、集会、班会课、常规!B14+[1]自行车、安全平台、违纪!B14+[1]门卫!B14</f>
        <v>0</v>
      </c>
      <c r="C14" s="5">
        <f>[1]值周!C14+[1]学生会!C14+[1]卫生、午餐、休、资料!C14+[1]两操、集会、班会课、常规!C14+[1]自行车、安全平台、违纪!C14+[1]门卫!C14</f>
        <v>0</v>
      </c>
      <c r="D14" s="5">
        <f>[1]值周!D14+[1]学生会!D14+[1]卫生、午餐、休、资料!D14+[1]两操、集会、班会课、常规!D14+[1]自行车、安全平台、违纪!D14+[1]门卫!D14</f>
        <v>0</v>
      </c>
      <c r="E14" s="5">
        <f>[1]值周!E14+[1]学生会!E14+[1]卫生、午餐、休、资料!E14+[1]两操、集会、班会课、常规!E14+[1]自行车、安全平台、违纪!E14+[1]门卫!E14</f>
        <v>0</v>
      </c>
      <c r="F14" s="5">
        <f>[1]值周!F14+[1]学生会!F14+[1]卫生、午餐、休、资料!F14+[1]两操、集会、班会课、常规!F14+[1]自行车、安全平台、违纪!F14+[1]门卫!F14</f>
        <v>0</v>
      </c>
      <c r="G14" s="5">
        <f>[1]值周!G14+[1]学生会!G14+[1]卫生、午餐、休、资料!G14+[1]两操、集会、班会课、常规!G14+[1]自行车、安全平台、违纪!G14+[1]门卫!G14</f>
        <v>0</v>
      </c>
      <c r="H14" s="5">
        <f>[1]值周!H14+[1]学生会!H14+[1]卫生、午餐、休、资料!H14+[1]两操、集会、班会课、常规!H14+[1]自行车、安全平台、违纪!H14+[1]门卫!H14</f>
        <v>0</v>
      </c>
      <c r="I14" s="5">
        <f>[1]值周!I14+[1]学生会!I14+[1]卫生、午餐、休、资料!I14+[1]两操、集会、班会课、常规!I14+[1]自行车、安全平台、违纪!I14+[1]门卫!I14</f>
        <v>0</v>
      </c>
      <c r="J14" s="5">
        <f>[1]值周!J14+[1]学生会!J14+[1]卫生、午餐、休、资料!J14+[1]两操、集会、班会课、常规!J14+[1]自行车、安全平台、违纪!J14+[1]门卫!J14</f>
        <v>0</v>
      </c>
      <c r="K14" s="5">
        <f>[1]值周!K14+[1]学生会!K14+[1]卫生、午餐、休、资料!K14+[1]两操、集会、班会课、常规!K14+[1]自行车、安全平台、违纪!K14+[1]门卫!K14</f>
        <v>0</v>
      </c>
      <c r="L14" s="5">
        <f>[1]值周!L14+[1]学生会!L14+[1]卫生、午餐、休、资料!L14+[1]两操、集会、班会课、常规!L14+[1]自行车、安全平台、违纪!L14+[1]门卫!L14</f>
        <v>0</v>
      </c>
      <c r="M14" s="5">
        <f>[1]值周!M14+[1]学生会!M14+[1]卫生、午餐、休、资料!M14+[1]两操、集会、班会课、常规!M14+[1]自行车、安全平台、违纪!M14+[1]门卫!M14</f>
        <v>0</v>
      </c>
      <c r="N14" s="5">
        <f>[1]值周!N14+[1]学生会!N14+[1]卫生、午餐、休、资料!N14+[1]两操、集会、班会课、常规!N14+[1]自行车、安全平台、违纪!N14+[1]门卫!N14</f>
        <v>0</v>
      </c>
      <c r="O14" s="5">
        <f>[1]值周!O14+[1]学生会!O14+[1]卫生、午餐、休、资料!O14+[1]两操、集会、班会课、常规!O14+[1]自行车、安全平台、违纪!O14+[1]门卫!O14</f>
        <v>0</v>
      </c>
      <c r="P14" s="5">
        <f>[1]值周!P14+[1]学生会!P14+[1]卫生、午餐、休、资料!P14+[1]两操、集会、班会课、常规!P14+[1]自行车、安全平台、违纪!P14+[1]门卫!P14</f>
        <v>0</v>
      </c>
      <c r="Q14" s="5">
        <f>[1]值周!Q14+[1]学生会!Q14+[1]卫生、午餐、休、资料!Q14+[1]两操、集会、班会课、常规!Q14+[1]自行车、安全平台、违纪!Q14+[1]门卫!Q14</f>
        <v>0</v>
      </c>
      <c r="R14" s="5">
        <f>[1]值周!R14+[1]学生会!R14+[1]卫生、午餐、休、资料!R14+[1]两操、集会、班会课、常规!R14+[1]自行车、安全平台、违纪!R14+[1]门卫!R14</f>
        <v>0</v>
      </c>
      <c r="S14" s="5">
        <f>[1]值周!S14+[1]学生会!S14+[1]卫生、午餐、休、资料!S14+[1]两操、集会、班会课、常规!S14+[1]自行车、安全平台、违纪!S14+[1]门卫!S14</f>
        <v>0</v>
      </c>
      <c r="T14" s="5">
        <f>[1]值周!T14+[1]学生会!T14+[1]卫生、午餐、休、资料!T14+[1]两操、集会、班会课、常规!T14+[1]自行车、安全平台、违纪!T14+[1]门卫!T14</f>
        <v>0</v>
      </c>
      <c r="U14" s="5">
        <f>[1]值周!U14+[1]学生会!U14+[1]卫生、午餐、休、资料!U14+[1]两操、集会、班会课、常规!U14+[1]自行车、安全平台、违纪!U14+[1]门卫!U14</f>
        <v>0</v>
      </c>
      <c r="V14" s="5">
        <v>0</v>
      </c>
      <c r="W14" s="5">
        <f>[1]值周!W14+[1]学生会!W14+[1]卫生、午餐、休、资料!W14+[1]两操、集会、班会课、常规!W14+[1]自行车、安全平台、违纪!W14+[1]门卫!W14</f>
        <v>0</v>
      </c>
      <c r="X14" s="5">
        <f>[1]值周!X14+[1]学生会!X14+[1]卫生、午餐、休、资料!X14+[1]两操、集会、班会课、常规!X14+[1]自行车、安全平台、违纪!X14+[1]门卫!X14</f>
        <v>0</v>
      </c>
      <c r="Y14" s="5">
        <f>[1]值周!Y14+[1]学生会!Y14+[1]卫生、午餐、休、资料!Y14+[1]两操、集会、班会课、常规!Y14+[1]自行车、安全平台、违纪!Y14+[1]门卫!Y14</f>
        <v>0</v>
      </c>
      <c r="Z14" s="5">
        <f>[1]值周!Z14+[1]学生会!Z14+[1]卫生、午餐、休、资料!Z14+[1]两操、集会、班会课、常规!Z14+[1]自行车、安全平台、违纪!Z14+[1]门卫!Z14</f>
        <v>0</v>
      </c>
      <c r="AA14" s="5">
        <v>-1</v>
      </c>
      <c r="AB14" s="5">
        <f>[1]值周!AB14+[1]学生会!AB14+[1]卫生、午餐、休、资料!AB14+[1]两操、集会、班会课、常规!AB14+[1]自行车、安全平台、违纪!AB14+[1]门卫!AB14</f>
        <v>0</v>
      </c>
      <c r="AC14" s="5">
        <f>[1]值周!AC14+[1]学生会!AC14+[1]卫生、午餐、休、资料!AC14+[1]两操、集会、班会课、常规!AC14+[1]自行车、安全平台、违纪!AC14+[1]门卫!AC14</f>
        <v>0</v>
      </c>
      <c r="AD14" s="5">
        <f>[1]值周!AD14+[1]学生会!AD14+[1]卫生、午餐、休、资料!AD14+[1]两操、集会、班会课、常规!AD14+[1]自行车、安全平台、违纪!AD14+[1]门卫!AD14</f>
        <v>0</v>
      </c>
      <c r="AE14" s="5">
        <f>[1]值周!AE14+[1]学生会!AE14+[1]卫生、午餐、休、资料!AE14+[1]两操、集会、班会课、常规!AE14+[1]自行车、安全平台、违纪!AE14+[1]门卫!AE14</f>
        <v>0</v>
      </c>
      <c r="AF14" s="16">
        <f t="shared" si="0"/>
        <v>-1</v>
      </c>
      <c r="AG14" s="5"/>
      <c r="AH14" s="16">
        <f t="shared" si="1"/>
        <v>100</v>
      </c>
    </row>
    <row r="15" ht="12" customHeight="1" spans="1:34">
      <c r="A15" s="6">
        <v>7.13</v>
      </c>
      <c r="B15" s="5">
        <f>[1]值周!B15+[1]学生会!B15+[1]卫生、午餐、休、资料!B15+[1]两操、集会、班会课、常规!B15+[1]自行车、安全平台、违纪!B15+[1]门卫!B15</f>
        <v>0</v>
      </c>
      <c r="C15" s="5">
        <f>[1]值周!C15+[1]学生会!C15+[1]卫生、午餐、休、资料!C15+[1]两操、集会、班会课、常规!C15+[1]自行车、安全平台、违纪!C15+[1]门卫!C15</f>
        <v>0</v>
      </c>
      <c r="D15" s="5">
        <f>[1]值周!D15+[1]学生会!D15+[1]卫生、午餐、休、资料!D15+[1]两操、集会、班会课、常规!D15+[1]自行车、安全平台、违纪!D15+[1]门卫!D15</f>
        <v>0</v>
      </c>
      <c r="E15" s="5">
        <f>[1]值周!E15+[1]学生会!E15+[1]卫生、午餐、休、资料!E15+[1]两操、集会、班会课、常规!E15+[1]自行车、安全平台、违纪!E15+[1]门卫!E15</f>
        <v>0</v>
      </c>
      <c r="F15" s="5">
        <f>[1]值周!F15+[1]学生会!F15+[1]卫生、午餐、休、资料!F15+[1]两操、集会、班会课、常规!F15+[1]自行车、安全平台、违纪!F15+[1]门卫!F15</f>
        <v>0</v>
      </c>
      <c r="G15" s="5">
        <f>[1]值周!G15+[1]学生会!G15+[1]卫生、午餐、休、资料!G15+[1]两操、集会、班会课、常规!G15+[1]自行车、安全平台、违纪!G15+[1]门卫!G15</f>
        <v>0</v>
      </c>
      <c r="H15" s="5">
        <f>[1]值周!H15+[1]学生会!H15+[1]卫生、午餐、休、资料!H15+[1]两操、集会、班会课、常规!H15+[1]自行车、安全平台、违纪!H15+[1]门卫!H15</f>
        <v>0</v>
      </c>
      <c r="I15" s="5">
        <f>[1]值周!I15+[1]学生会!I15+[1]卫生、午餐、休、资料!I15+[1]两操、集会、班会课、常规!I15+[1]自行车、安全平台、违纪!I15+[1]门卫!I15</f>
        <v>0</v>
      </c>
      <c r="J15" s="5">
        <f>[1]值周!J15+[1]学生会!J15+[1]卫生、午餐、休、资料!J15+[1]两操、集会、班会课、常规!J15+[1]自行车、安全平台、违纪!J15+[1]门卫!J15</f>
        <v>0</v>
      </c>
      <c r="K15" s="5">
        <f>[1]值周!K15+[1]学生会!K15+[1]卫生、午餐、休、资料!K15+[1]两操、集会、班会课、常规!K15+[1]自行车、安全平台、违纪!K15+[1]门卫!K15</f>
        <v>0</v>
      </c>
      <c r="L15" s="5">
        <f>[1]值周!L15+[1]学生会!L15+[1]卫生、午餐、休、资料!L15+[1]两操、集会、班会课、常规!L15+[1]自行车、安全平台、违纪!L15+[1]门卫!L15</f>
        <v>0</v>
      </c>
      <c r="M15" s="5">
        <f>[1]值周!M15+[1]学生会!M15+[1]卫生、午餐、休、资料!M15+[1]两操、集会、班会课、常规!M15+[1]自行车、安全平台、违纪!M15+[1]门卫!M15</f>
        <v>0</v>
      </c>
      <c r="N15" s="5">
        <f>[1]值周!N15+[1]学生会!N15+[1]卫生、午餐、休、资料!N15+[1]两操、集会、班会课、常规!N15+[1]自行车、安全平台、违纪!N15+[1]门卫!N15</f>
        <v>0</v>
      </c>
      <c r="O15" s="5">
        <f>[1]值周!O15+[1]学生会!O15+[1]卫生、午餐、休、资料!O15+[1]两操、集会、班会课、常规!O15+[1]自行车、安全平台、违纪!O15+[1]门卫!O15</f>
        <v>0</v>
      </c>
      <c r="P15" s="5">
        <f>[1]值周!P15+[1]学生会!P15+[1]卫生、午餐、休、资料!P15+[1]两操、集会、班会课、常规!P15+[1]自行车、安全平台、违纪!P15+[1]门卫!P15</f>
        <v>0</v>
      </c>
      <c r="Q15" s="5">
        <f>[1]值周!Q15+[1]学生会!Q15+[1]卫生、午餐、休、资料!Q15+[1]两操、集会、班会课、常规!Q15+[1]自行车、安全平台、违纪!Q15+[1]门卫!Q15</f>
        <v>0</v>
      </c>
      <c r="R15" s="5">
        <f>[1]值周!R15+[1]学生会!R15+[1]卫生、午餐、休、资料!R15+[1]两操、集会、班会课、常规!R15+[1]自行车、安全平台、违纪!R15+[1]门卫!R15</f>
        <v>0</v>
      </c>
      <c r="S15" s="5">
        <f>[1]值周!S15+[1]学生会!S15+[1]卫生、午餐、休、资料!S15+[1]两操、集会、班会课、常规!S15+[1]自行车、安全平台、违纪!S15+[1]门卫!S15</f>
        <v>0</v>
      </c>
      <c r="T15" s="5">
        <f>[1]值周!T15+[1]学生会!T15+[1]卫生、午餐、休、资料!T15+[1]两操、集会、班会课、常规!T15+[1]自行车、安全平台、违纪!T15+[1]门卫!T15</f>
        <v>0</v>
      </c>
      <c r="U15" s="5">
        <f>[1]值周!U15+[1]学生会!U15+[1]卫生、午餐、休、资料!U15+[1]两操、集会、班会课、常规!U15+[1]自行车、安全平台、违纪!U15+[1]门卫!U15</f>
        <v>0</v>
      </c>
      <c r="V15" s="5">
        <f>[1]值周!V15+[1]学生会!V15+[1]卫生、午餐、休、资料!V15+[1]两操、集会、班会课、常规!V15+[1]自行车、安全平台、违纪!V15+[1]门卫!V15</f>
        <v>0</v>
      </c>
      <c r="W15" s="5">
        <f>[1]值周!W15+[1]学生会!W15+[1]卫生、午餐、休、资料!W15+[1]两操、集会、班会课、常规!W15+[1]自行车、安全平台、违纪!W15+[1]门卫!W15</f>
        <v>0</v>
      </c>
      <c r="X15" s="5">
        <f>[1]值周!X15+[1]学生会!X15+[1]卫生、午餐、休、资料!X15+[1]两操、集会、班会课、常规!X15+[1]自行车、安全平台、违纪!X15+[1]门卫!X15</f>
        <v>0</v>
      </c>
      <c r="Y15" s="5">
        <f>[1]值周!Y15+[1]学生会!Y15+[1]卫生、午餐、休、资料!Y15+[1]两操、集会、班会课、常规!Y15+[1]自行车、安全平台、违纪!Y15+[1]门卫!Y15</f>
        <v>0</v>
      </c>
      <c r="Z15" s="5">
        <f>[1]值周!Z15+[1]学生会!Z15+[1]卫生、午餐、休、资料!Z15+[1]两操、集会、班会课、常规!Z15+[1]自行车、安全平台、违纪!Z15+[1]门卫!Z15</f>
        <v>0</v>
      </c>
      <c r="AA15" s="5">
        <f>[1]值周!AA15+[1]学生会!AA15+[1]卫生、午餐、休、资料!AA15+[1]两操、集会、班会课、常规!AA15+[1]自行车、安全平台、违纪!AA15+[1]门卫!AA15</f>
        <v>0</v>
      </c>
      <c r="AB15" s="5">
        <f>[1]值周!AB15+[1]学生会!AB15+[1]卫生、午餐、休、资料!AB15+[1]两操、集会、班会课、常规!AB15+[1]自行车、安全平台、违纪!AB15+[1]门卫!AB15</f>
        <v>0</v>
      </c>
      <c r="AC15" s="5">
        <f>[1]值周!AC15+[1]学生会!AC15+[1]卫生、午餐、休、资料!AC15+[1]两操、集会、班会课、常规!AC15+[1]自行车、安全平台、违纪!AC15+[1]门卫!AC15</f>
        <v>0</v>
      </c>
      <c r="AD15" s="5">
        <f>[1]值周!AD15+[1]学生会!AD15+[1]卫生、午餐、休、资料!AD15+[1]两操、集会、班会课、常规!AD15+[1]自行车、安全平台、违纪!AD15+[1]门卫!AD15</f>
        <v>0</v>
      </c>
      <c r="AE15" s="5">
        <f>[1]值周!AE15+[1]学生会!AE15+[1]卫生、午餐、休、资料!AE15+[1]两操、集会、班会课、常规!AE15+[1]自行车、安全平台、违纪!AE15+[1]门卫!AE15</f>
        <v>0</v>
      </c>
      <c r="AF15" s="16">
        <f t="shared" si="0"/>
        <v>0</v>
      </c>
      <c r="AG15" s="5"/>
      <c r="AH15" s="16">
        <f t="shared" si="1"/>
        <v>101</v>
      </c>
    </row>
    <row r="16" ht="12" customHeight="1" spans="1:34">
      <c r="A16" s="6">
        <v>7.14</v>
      </c>
      <c r="B16" s="5">
        <f>[1]值周!B16+[1]学生会!B16+[1]卫生、午餐、休、资料!B16+[1]两操、集会、班会课、常规!B16+[1]自行车、安全平台、违纪!B16+[1]门卫!B16</f>
        <v>0</v>
      </c>
      <c r="C16" s="5">
        <f>[1]值周!C16+[1]学生会!C16+[1]卫生、午餐、休、资料!C16+[1]两操、集会、班会课、常规!C16+[1]自行车、安全平台、违纪!C16+[1]门卫!C16</f>
        <v>0</v>
      </c>
      <c r="D16" s="5">
        <f>[1]值周!D16+[1]学生会!D16+[1]卫生、午餐、休、资料!D16+[1]两操、集会、班会课、常规!D16+[1]自行车、安全平台、违纪!D16+[1]门卫!D16</f>
        <v>0</v>
      </c>
      <c r="E16" s="5">
        <f>[1]值周!E16+[1]学生会!E16+[1]卫生、午餐、休、资料!E16+[1]两操、集会、班会课、常规!E16+[1]自行车、安全平台、违纪!E16+[1]门卫!E16</f>
        <v>0</v>
      </c>
      <c r="F16" s="5">
        <f>[1]值周!F16+[1]学生会!F16+[1]卫生、午餐、休、资料!F16+[1]两操、集会、班会课、常规!F16+[1]自行车、安全平台、违纪!F16+[1]门卫!F16</f>
        <v>0</v>
      </c>
      <c r="G16" s="5">
        <f>[1]值周!G16+[1]学生会!G16+[1]卫生、午餐、休、资料!G16+[1]两操、集会、班会课、常规!G16+[1]自行车、安全平台、违纪!G16+[1]门卫!G16</f>
        <v>0</v>
      </c>
      <c r="H16" s="5">
        <f>[1]值周!H16+[1]学生会!H16+[1]卫生、午餐、休、资料!H16+[1]两操、集会、班会课、常规!H16+[1]自行车、安全平台、违纪!H16+[1]门卫!H16</f>
        <v>0</v>
      </c>
      <c r="I16" s="5">
        <f>[1]值周!I16+[1]学生会!I16+[1]卫生、午餐、休、资料!I16+[1]两操、集会、班会课、常规!I16+[1]自行车、安全平台、违纪!I16+[1]门卫!I16</f>
        <v>0</v>
      </c>
      <c r="J16" s="5">
        <f>[1]值周!J16+[1]学生会!J16+[1]卫生、午餐、休、资料!J16+[1]两操、集会、班会课、常规!J16+[1]自行车、安全平台、违纪!J16+[1]门卫!J16</f>
        <v>0</v>
      </c>
      <c r="K16" s="5">
        <f>[1]值周!K16+[1]学生会!K16+[1]卫生、午餐、休、资料!K16+[1]两操、集会、班会课、常规!K16+[1]自行车、安全平台、违纪!K16+[1]门卫!K16</f>
        <v>0</v>
      </c>
      <c r="L16" s="5">
        <f>[1]值周!L16+[1]学生会!L16+[1]卫生、午餐、休、资料!L16+[1]两操、集会、班会课、常规!L16+[1]自行车、安全平台、违纪!L16+[1]门卫!L16</f>
        <v>0</v>
      </c>
      <c r="M16" s="5">
        <f>[1]值周!M16+[1]学生会!M16+[1]卫生、午餐、休、资料!M16+[1]两操、集会、班会课、常规!M16+[1]自行车、安全平台、违纪!M16+[1]门卫!M16</f>
        <v>0</v>
      </c>
      <c r="N16" s="5">
        <f>[1]值周!N16+[1]学生会!N16+[1]卫生、午餐、休、资料!N16+[1]两操、集会、班会课、常规!N16+[1]自行车、安全平台、违纪!N16+[1]门卫!N16</f>
        <v>0</v>
      </c>
      <c r="O16" s="5">
        <f>[1]值周!O16+[1]学生会!O16+[1]卫生、午餐、休、资料!O16+[1]两操、集会、班会课、常规!O16+[1]自行车、安全平台、违纪!O16+[1]门卫!O16</f>
        <v>0</v>
      </c>
      <c r="P16" s="5">
        <f>[1]值周!P16+[1]学生会!P16+[1]卫生、午餐、休、资料!P16+[1]两操、集会、班会课、常规!P16+[1]自行车、安全平台、违纪!P16+[1]门卫!P16</f>
        <v>0</v>
      </c>
      <c r="Q16" s="5">
        <f>[1]值周!Q16+[1]学生会!Q16+[1]卫生、午餐、休、资料!Q16+[1]两操、集会、班会课、常规!Q16+[1]自行车、安全平台、违纪!Q16+[1]门卫!Q16</f>
        <v>0</v>
      </c>
      <c r="R16" s="5">
        <f>[1]值周!R16+[1]学生会!R16+[1]卫生、午餐、休、资料!R16+[1]两操、集会、班会课、常规!R16+[1]自行车、安全平台、违纪!R16+[1]门卫!R16</f>
        <v>0</v>
      </c>
      <c r="S16" s="5">
        <v>-0.5</v>
      </c>
      <c r="T16" s="5">
        <f>[1]值周!T16+[1]学生会!T16+[1]卫生、午餐、休、资料!T16+[1]两操、集会、班会课、常规!T16+[1]自行车、安全平台、违纪!T16+[1]门卫!T16</f>
        <v>0</v>
      </c>
      <c r="U16" s="5">
        <f>[1]值周!U16+[1]学生会!U16+[1]卫生、午餐、休、资料!U16+[1]两操、集会、班会课、常规!U16+[1]自行车、安全平台、违纪!U16+[1]门卫!U16</f>
        <v>0</v>
      </c>
      <c r="V16" s="5">
        <f>[1]值周!V16+[1]学生会!V16+[1]卫生、午餐、休、资料!V16+[1]两操、集会、班会课、常规!V16+[1]自行车、安全平台、违纪!V16+[1]门卫!V16</f>
        <v>0</v>
      </c>
      <c r="W16" s="5">
        <f>[1]值周!W16+[1]学生会!W16+[1]卫生、午餐、休、资料!W16+[1]两操、集会、班会课、常规!W16+[1]自行车、安全平台、违纪!W16+[1]门卫!W16</f>
        <v>0</v>
      </c>
      <c r="X16" s="5">
        <f>[1]值周!X16+[1]学生会!X16+[1]卫生、午餐、休、资料!X16+[1]两操、集会、班会课、常规!X16+[1]自行车、安全平台、违纪!X16+[1]门卫!X16</f>
        <v>0</v>
      </c>
      <c r="Y16" s="5">
        <f>[1]值周!Y16+[1]学生会!Y16+[1]卫生、午餐、休、资料!Y16+[1]两操、集会、班会课、常规!Y16+[1]自行车、安全平台、违纪!Y16+[1]门卫!Y16</f>
        <v>0</v>
      </c>
      <c r="Z16" s="5">
        <f>[1]值周!Z16+[1]学生会!Z16+[1]卫生、午餐、休、资料!Z16+[1]两操、集会、班会课、常规!Z16+[1]自行车、安全平台、违纪!Z16+[1]门卫!Z16</f>
        <v>0</v>
      </c>
      <c r="AA16" s="5">
        <f>[1]值周!AA16+[1]学生会!AA16+[1]卫生、午餐、休、资料!AA16+[1]两操、集会、班会课、常规!AA16+[1]自行车、安全平台、违纪!AA16+[1]门卫!AA16</f>
        <v>0</v>
      </c>
      <c r="AB16" s="5">
        <f>[1]值周!AB16+[1]学生会!AB16+[1]卫生、午餐、休、资料!AB16+[1]两操、集会、班会课、常规!AB16+[1]自行车、安全平台、违纪!AB16+[1]门卫!AB16</f>
        <v>0</v>
      </c>
      <c r="AC16" s="5">
        <f>[1]值周!AC16+[1]学生会!AC16+[1]卫生、午餐、休、资料!AC16+[1]两操、集会、班会课、常规!AC16+[1]自行车、安全平台、违纪!AC16+[1]门卫!AC16</f>
        <v>0</v>
      </c>
      <c r="AD16" s="5">
        <f>[1]值周!AD16+[1]学生会!AD16+[1]卫生、午餐、休、资料!AD16+[1]两操、集会、班会课、常规!AD16+[1]自行车、安全平台、违纪!AD16+[1]门卫!AD16</f>
        <v>0</v>
      </c>
      <c r="AE16" s="5">
        <f>[1]值周!AE16+[1]学生会!AE16+[1]卫生、午餐、休、资料!AE16+[1]两操、集会、班会课、常规!AE16+[1]自行车、安全平台、违纪!AE16+[1]门卫!AE16</f>
        <v>0</v>
      </c>
      <c r="AF16" s="16">
        <f t="shared" si="0"/>
        <v>-0.5</v>
      </c>
      <c r="AG16" s="5"/>
      <c r="AH16" s="16">
        <f t="shared" si="1"/>
        <v>100.5</v>
      </c>
    </row>
    <row r="17" ht="12" customHeight="1" spans="1:34">
      <c r="A17" s="8">
        <v>8.1</v>
      </c>
      <c r="B17" s="9">
        <f>[1]值周!B18+[1]学生会!B18+[1]卫生、午餐、休、资料!B18+[1]两操、集会、班会课、常规!B18+[1]自行车、安全平台、违纪!B18+[1]门卫!B18</f>
        <v>0</v>
      </c>
      <c r="C17" s="9">
        <f>[1]值周!C18+[1]学生会!C18+[1]卫生、午餐、休、资料!C18+[1]两操、集会、班会课、常规!C18+[1]自行车、安全平台、违纪!C18+[1]门卫!C18</f>
        <v>0</v>
      </c>
      <c r="D17" s="9">
        <f>[1]值周!D18+[1]学生会!D18+[1]卫生、午餐、休、资料!D18+[1]两操、集会、班会课、常规!D18+[1]自行车、安全平台、违纪!D18+[1]门卫!D18</f>
        <v>0</v>
      </c>
      <c r="E17" s="9">
        <f>[1]值周!E18+[1]学生会!E18+[1]卫生、午餐、休、资料!E18+[1]两操、集会、班会课、常规!E18+[1]自行车、安全平台、违纪!E18+[1]门卫!E18</f>
        <v>0</v>
      </c>
      <c r="F17" s="9">
        <f>[1]值周!F18+[1]学生会!F18+[1]卫生、午餐、休、资料!F18+[1]两操、集会、班会课、常规!F18+[1]自行车、安全平台、违纪!F18+[1]门卫!F18</f>
        <v>0</v>
      </c>
      <c r="G17" s="9">
        <f>[1]值周!G18+[1]学生会!G18+[1]卫生、午餐、休、资料!G18+[1]两操、集会、班会课、常规!G18+[1]自行车、安全平台、违纪!G18+[1]门卫!G18</f>
        <v>0</v>
      </c>
      <c r="H17" s="9">
        <f>[1]值周!H18+[1]学生会!H18+[1]卫生、午餐、休、资料!H18+[1]两操、集会、班会课、常规!H18+[1]自行车、安全平台、违纪!H18+[1]门卫!H18</f>
        <v>0</v>
      </c>
      <c r="I17" s="9">
        <f>[1]值周!I18+[1]学生会!I18+[1]卫生、午餐、休、资料!I18+[1]两操、集会、班会课、常规!I18+[1]自行车、安全平台、违纪!I18+[1]门卫!I18</f>
        <v>0</v>
      </c>
      <c r="J17" s="9">
        <f>[1]值周!J18+[1]学生会!J18+[1]卫生、午餐、休、资料!J18+[1]两操、集会、班会课、常规!J18+[1]自行车、安全平台、违纪!J18+[1]门卫!J18</f>
        <v>0</v>
      </c>
      <c r="K17" s="9">
        <f>[1]值周!K18+[1]学生会!K18+[1]卫生、午餐、休、资料!K18+[1]两操、集会、班会课、常规!K18+[1]自行车、安全平台、违纪!K18+[1]门卫!K18</f>
        <v>0</v>
      </c>
      <c r="L17" s="9">
        <f>[1]值周!L18+[1]学生会!L18+[1]卫生、午餐、休、资料!L18+[1]两操、集会、班会课、常规!L18+[1]自行车、安全平台、违纪!L18+[1]门卫!L18</f>
        <v>0</v>
      </c>
      <c r="M17" s="9">
        <f>[1]值周!M18+[1]学生会!M18+[1]卫生、午餐、休、资料!M18+[1]两操、集会、班会课、常规!M18+[1]自行车、安全平台、违纪!M18+[1]门卫!M18</f>
        <v>0</v>
      </c>
      <c r="N17" s="9">
        <f>[1]值周!N18+[1]学生会!N18+[1]卫生、午餐、休、资料!N18+[1]两操、集会、班会课、常规!N18+[1]自行车、安全平台、违纪!N18+[1]门卫!N18</f>
        <v>0</v>
      </c>
      <c r="O17" s="9">
        <f>[1]值周!O18+[1]学生会!O18+[1]卫生、午餐、休、资料!O18+[1]两操、集会、班会课、常规!O18+[1]自行车、安全平台、违纪!O18+[1]门卫!O18</f>
        <v>0</v>
      </c>
      <c r="P17" s="9">
        <f>[1]值周!P18+[1]学生会!P18+[1]卫生、午餐、休、资料!P18+[1]两操、集会、班会课、常规!P18+[1]自行车、安全平台、违纪!P18+[1]门卫!P18</f>
        <v>0</v>
      </c>
      <c r="Q17" s="9">
        <f>[1]值周!Q18+[1]学生会!Q18+[1]卫生、午餐、休、资料!Q18+[1]两操、集会、班会课、常规!Q18+[1]自行车、安全平台、违纪!Q18+[1]门卫!Q18</f>
        <v>0</v>
      </c>
      <c r="R17" s="9">
        <f>[1]值周!R18+[1]学生会!R18+[1]卫生、午餐、休、资料!R18+[1]两操、集会、班会课、常规!R18+[1]自行车、安全平台、违纪!R18+[1]门卫!R18</f>
        <v>0</v>
      </c>
      <c r="S17" s="9">
        <f>[1]值周!S18+[1]学生会!S18+[1]卫生、午餐、休、资料!S18+[1]两操、集会、班会课、常规!S18+[1]自行车、安全平台、违纪!S18+[1]门卫!S18</f>
        <v>0</v>
      </c>
      <c r="T17" s="9">
        <f>[1]值周!T18+[1]学生会!T18+[1]卫生、午餐、休、资料!T18+[1]两操、集会、班会课、常规!T18+[1]自行车、安全平台、违纪!T18+[1]门卫!T18</f>
        <v>0</v>
      </c>
      <c r="U17" s="9">
        <f>[1]值周!U18+[1]学生会!U18+[1]卫生、午餐、休、资料!U18+[1]两操、集会、班会课、常规!U18+[1]自行车、安全平台、违纪!U18+[1]门卫!U18</f>
        <v>0</v>
      </c>
      <c r="V17" s="9">
        <f>[1]值周!V18+[1]学生会!V18+[1]卫生、午餐、休、资料!V18+[1]两操、集会、班会课、常规!V18+[1]自行车、安全平台、违纪!V18+[1]门卫!V18</f>
        <v>0</v>
      </c>
      <c r="W17" s="9">
        <f>[1]值周!W18+[1]学生会!W18+[1]卫生、午餐、休、资料!W18+[1]两操、集会、班会课、常规!W18+[1]自行车、安全平台、违纪!W18+[1]门卫!W18</f>
        <v>0</v>
      </c>
      <c r="X17" s="9">
        <f>[1]值周!X18+[1]学生会!X18+[1]卫生、午餐、休、资料!X18+[1]两操、集会、班会课、常规!X18+[1]自行车、安全平台、违纪!X18+[1]门卫!X18</f>
        <v>0</v>
      </c>
      <c r="Y17" s="9">
        <f>[1]值周!Y18+[1]学生会!Y18+[1]卫生、午餐、休、资料!Y18+[1]两操、集会、班会课、常规!Y18+[1]自行车、安全平台、违纪!Y18+[1]门卫!Y18</f>
        <v>0</v>
      </c>
      <c r="Z17" s="9">
        <f>[1]值周!Z18+[1]学生会!Z18+[1]卫生、午餐、休、资料!Z18+[1]两操、集会、班会课、常规!Z18+[1]自行车、安全平台、违纪!Z18+[1]门卫!Z18</f>
        <v>0</v>
      </c>
      <c r="AA17" s="9">
        <f>[1]值周!AA18+[1]学生会!AA18+[1]卫生、午餐、休、资料!AA18+[1]两操、集会、班会课、常规!AA18+[1]自行车、安全平台、违纪!AA18+[1]门卫!AA18</f>
        <v>0</v>
      </c>
      <c r="AB17" s="9">
        <f>[1]值周!AB18+[1]学生会!AB18+[1]卫生、午餐、休、资料!AB18+[1]两操、集会、班会课、常规!AB18+[1]自行车、安全平台、违纪!AB18+[1]门卫!AB18</f>
        <v>0</v>
      </c>
      <c r="AC17" s="9">
        <f>[1]值周!AC18+[1]学生会!AC18+[1]卫生、午餐、休、资料!AC18+[1]两操、集会、班会课、常规!AC18+[1]自行车、安全平台、违纪!AC18+[1]门卫!AC18</f>
        <v>0</v>
      </c>
      <c r="AD17" s="9">
        <f>[1]值周!AD18+[1]学生会!AD18+[1]卫生、午餐、休、资料!AD18+[1]两操、集会、班会课、常规!AD18+[1]自行车、安全平台、违纪!AD18+[1]门卫!AD18</f>
        <v>0</v>
      </c>
      <c r="AE17" s="9">
        <f>[1]值周!AE18+[1]学生会!AE18+[1]卫生、午餐、休、资料!AE18+[1]两操、集会、班会课、常规!AE18+[1]自行车、安全平台、违纪!AE18+[1]门卫!AE18</f>
        <v>0</v>
      </c>
      <c r="AF17" s="18">
        <f t="shared" si="0"/>
        <v>0</v>
      </c>
      <c r="AG17" s="20">
        <v>0.6</v>
      </c>
      <c r="AH17" s="16">
        <f t="shared" si="1"/>
        <v>101.6</v>
      </c>
    </row>
    <row r="18" ht="12" customHeight="1" spans="1:34">
      <c r="A18" s="8">
        <v>8.2</v>
      </c>
      <c r="B18" s="9">
        <f>[1]值周!B19+[1]学生会!B19+[1]卫生、午餐、休、资料!B19+[1]两操、集会、班会课、常规!B19+[1]自行车、安全平台、违纪!B19+[1]门卫!B19</f>
        <v>0</v>
      </c>
      <c r="C18" s="9">
        <f>[1]值周!C19+[1]学生会!C19+[1]卫生、午餐、休、资料!C19+[1]两操、集会、班会课、常规!C19+[1]自行车、安全平台、违纪!C19+[1]门卫!C19</f>
        <v>0</v>
      </c>
      <c r="D18" s="9">
        <f>[1]值周!D19+[1]学生会!D19+[1]卫生、午餐、休、资料!D19+[1]两操、集会、班会课、常规!D19+[1]自行车、安全平台、违纪!D19+[1]门卫!D19</f>
        <v>0</v>
      </c>
      <c r="E18" s="9">
        <f>[1]值周!E19+[1]学生会!E19+[1]卫生、午餐、休、资料!E19+[1]两操、集会、班会课、常规!E19+[1]自行车、安全平台、违纪!E19+[1]门卫!E19</f>
        <v>0</v>
      </c>
      <c r="F18" s="9">
        <f>[1]值周!F19+[1]学生会!F19+[1]卫生、午餐、休、资料!F19+[1]两操、集会、班会课、常规!F19+[1]自行车、安全平台、违纪!F19+[1]门卫!F19</f>
        <v>0</v>
      </c>
      <c r="G18" s="9">
        <f>[1]值周!G19+[1]学生会!G19+[1]卫生、午餐、休、资料!G19+[1]两操、集会、班会课、常规!G19+[1]自行车、安全平台、违纪!G19+[1]门卫!G19</f>
        <v>0</v>
      </c>
      <c r="H18" s="9">
        <f>[1]值周!H19+[1]学生会!H19+[1]卫生、午餐、休、资料!H19+[1]两操、集会、班会课、常规!H19+[1]自行车、安全平台、违纪!H19+[1]门卫!H19</f>
        <v>0</v>
      </c>
      <c r="I18" s="9">
        <f>[1]值周!I19+[1]学生会!I19+[1]卫生、午餐、休、资料!I19+[1]两操、集会、班会课、常规!I19+[1]自行车、安全平台、违纪!I19+[1]门卫!I19</f>
        <v>0</v>
      </c>
      <c r="J18" s="9">
        <f>[1]值周!J19+[1]学生会!J19+[1]卫生、午餐、休、资料!J19+[1]两操、集会、班会课、常规!J19+[1]自行车、安全平台、违纪!J19+[1]门卫!J19</f>
        <v>0</v>
      </c>
      <c r="K18" s="9">
        <f>[1]值周!K19+[1]学生会!K19+[1]卫生、午餐、休、资料!K19+[1]两操、集会、班会课、常规!K19+[1]自行车、安全平台、违纪!K19+[1]门卫!K19</f>
        <v>0</v>
      </c>
      <c r="L18" s="9">
        <f>[1]值周!L19+[1]学生会!L19+[1]卫生、午餐、休、资料!L19+[1]两操、集会、班会课、常规!L19+[1]自行车、安全平台、违纪!L19+[1]门卫!L19</f>
        <v>0</v>
      </c>
      <c r="M18" s="9">
        <f>[1]值周!M19+[1]学生会!M19+[1]卫生、午餐、休、资料!M19+[1]两操、集会、班会课、常规!M19+[1]自行车、安全平台、违纪!M19+[1]门卫!M19</f>
        <v>0</v>
      </c>
      <c r="N18" s="9">
        <f>[1]值周!N19+[1]学生会!N19+[1]卫生、午餐、休、资料!N19+[1]两操、集会、班会课、常规!N19+[1]自行车、安全平台、违纪!N19+[1]门卫!N19</f>
        <v>0</v>
      </c>
      <c r="O18" s="9">
        <f>[1]值周!O19+[1]学生会!O19+[1]卫生、午餐、休、资料!O19+[1]两操、集会、班会课、常规!O19+[1]自行车、安全平台、违纪!O19+[1]门卫!O19</f>
        <v>0</v>
      </c>
      <c r="P18" s="9">
        <v>-0.5</v>
      </c>
      <c r="Q18" s="9">
        <f>[1]值周!Q19+[1]学生会!Q19+[1]卫生、午餐、休、资料!Q19+[1]两操、集会、班会课、常规!Q19+[1]自行车、安全平台、违纪!Q19+[1]门卫!Q19</f>
        <v>0</v>
      </c>
      <c r="R18" s="9">
        <f>[1]值周!R19+[1]学生会!R19+[1]卫生、午餐、休、资料!R19+[1]两操、集会、班会课、常规!R19+[1]自行车、安全平台、违纪!R19+[1]门卫!R19</f>
        <v>0</v>
      </c>
      <c r="S18" s="9">
        <f>[1]值周!S19+[1]学生会!S19+[1]卫生、午餐、休、资料!S19+[1]两操、集会、班会课、常规!S19+[1]自行车、安全平台、违纪!S19+[1]门卫!S19</f>
        <v>0</v>
      </c>
      <c r="T18" s="9">
        <f>[1]值周!T19+[1]学生会!T19+[1]卫生、午餐、休、资料!T19+[1]两操、集会、班会课、常规!T19+[1]自行车、安全平台、违纪!T19+[1]门卫!T19</f>
        <v>0</v>
      </c>
      <c r="U18" s="9">
        <f>[1]值周!U19+[1]学生会!U19+[1]卫生、午餐、休、资料!U19+[1]两操、集会、班会课、常规!U19+[1]自行车、安全平台、违纪!U19+[1]门卫!U19</f>
        <v>0</v>
      </c>
      <c r="V18" s="9">
        <f>[1]值周!V19+[1]学生会!V19+[1]卫生、午餐、休、资料!V19+[1]两操、集会、班会课、常规!V19+[1]自行车、安全平台、违纪!V19+[1]门卫!V19</f>
        <v>0</v>
      </c>
      <c r="W18" s="9">
        <f>[1]值周!W19+[1]学生会!W19+[1]卫生、午餐、休、资料!W19+[1]两操、集会、班会课、常规!W19+[1]自行车、安全平台、违纪!W19+[1]门卫!W19</f>
        <v>0</v>
      </c>
      <c r="X18" s="9">
        <f>[1]值周!X19+[1]学生会!X19+[1]卫生、午餐、休、资料!X19+[1]两操、集会、班会课、常规!X19+[1]自行车、安全平台、违纪!X19+[1]门卫!X19</f>
        <v>0</v>
      </c>
      <c r="Y18" s="9">
        <f>[1]值周!Y19+[1]学生会!Y19+[1]卫生、午餐、休、资料!Y19+[1]两操、集会、班会课、常规!Y19+[1]自行车、安全平台、违纪!Y19+[1]门卫!Y19</f>
        <v>0</v>
      </c>
      <c r="Z18" s="9">
        <f>[1]值周!Z19+[1]学生会!Z19+[1]卫生、午餐、休、资料!Z19+[1]两操、集会、班会课、常规!Z19+[1]自行车、安全平台、违纪!Z19+[1]门卫!Z19</f>
        <v>0</v>
      </c>
      <c r="AA18" s="9">
        <f>[1]值周!AA19+[1]学生会!AA19+[1]卫生、午餐、休、资料!AA19+[1]两操、集会、班会课、常规!AA19+[1]自行车、安全平台、违纪!AA19+[1]门卫!AA19</f>
        <v>0</v>
      </c>
      <c r="AB18" s="9">
        <f>[1]值周!AB19+[1]学生会!AB19+[1]卫生、午餐、休、资料!AB19+[1]两操、集会、班会课、常规!AB19+[1]自行车、安全平台、违纪!AB19+[1]门卫!AB19</f>
        <v>0</v>
      </c>
      <c r="AC18" s="9">
        <f>[1]值周!AC19+[1]学生会!AC19+[1]卫生、午餐、休、资料!AC19+[1]两操、集会、班会课、常规!AC19+[1]自行车、安全平台、违纪!AC19+[1]门卫!AC19</f>
        <v>0</v>
      </c>
      <c r="AD18" s="9">
        <f>[1]值周!AD19+[1]学生会!AD19+[1]卫生、午餐、休、资料!AD19+[1]两操、集会、班会课、常规!AD19+[1]自行车、安全平台、违纪!AD19+[1]门卫!AD19</f>
        <v>0</v>
      </c>
      <c r="AE18" s="9">
        <f>[1]值周!AE19+[1]学生会!AE19+[1]卫生、午餐、休、资料!AE19+[1]两操、集会、班会课、常规!AE19+[1]自行车、安全平台、违纪!AE19+[1]门卫!AE19</f>
        <v>0</v>
      </c>
      <c r="AF18" s="18">
        <f t="shared" si="0"/>
        <v>-0.5</v>
      </c>
      <c r="AG18" s="20"/>
      <c r="AH18" s="16">
        <f t="shared" si="1"/>
        <v>100.5</v>
      </c>
    </row>
    <row r="19" ht="12" customHeight="1" spans="1:34">
      <c r="A19" s="8">
        <v>8.3</v>
      </c>
      <c r="B19" s="9">
        <f>[1]值周!B20+[1]学生会!B20+[1]卫生、午餐、休、资料!B20+[1]两操、集会、班会课、常规!B20+[1]自行车、安全平台、违纪!B20+[1]门卫!B20</f>
        <v>0</v>
      </c>
      <c r="C19" s="9">
        <f>[1]值周!C20+[1]学生会!C20+[1]卫生、午餐、休、资料!C20+[1]两操、集会、班会课、常规!C20+[1]自行车、安全平台、违纪!C20+[1]门卫!C20</f>
        <v>0</v>
      </c>
      <c r="D19" s="9">
        <f>[1]值周!D20+[1]学生会!D20+[1]卫生、午餐、休、资料!D20+[1]两操、集会、班会课、常规!D20+[1]自行车、安全平台、违纪!D20+[1]门卫!D20</f>
        <v>0</v>
      </c>
      <c r="E19" s="9">
        <f>[1]值周!E20+[1]学生会!E20+[1]卫生、午餐、休、资料!E20+[1]两操、集会、班会课、常规!E20+[1]自行车、安全平台、违纪!E20+[1]门卫!E20</f>
        <v>0</v>
      </c>
      <c r="F19" s="9">
        <f>[1]值周!F20+[1]学生会!F20+[1]卫生、午餐、休、资料!F20+[1]两操、集会、班会课、常规!F20+[1]自行车、安全平台、违纪!F20+[1]门卫!F20</f>
        <v>0</v>
      </c>
      <c r="G19" s="9">
        <f>[1]值周!G20+[1]学生会!G20+[1]卫生、午餐、休、资料!G20+[1]两操、集会、班会课、常规!G20+[1]自行车、安全平台、违纪!G20+[1]门卫!G20</f>
        <v>0</v>
      </c>
      <c r="H19" s="9">
        <f>[1]值周!H20+[1]学生会!H20+[1]卫生、午餐、休、资料!H20+[1]两操、集会、班会课、常规!H20+[1]自行车、安全平台、违纪!H20+[1]门卫!H20</f>
        <v>0</v>
      </c>
      <c r="I19" s="9">
        <f>[1]值周!I20+[1]学生会!I20+[1]卫生、午餐、休、资料!I20+[1]两操、集会、班会课、常规!I20+[1]自行车、安全平台、违纪!I20+[1]门卫!I20</f>
        <v>0</v>
      </c>
      <c r="J19" s="9">
        <f>[1]值周!J20+[1]学生会!J20+[1]卫生、午餐、休、资料!J20+[1]两操、集会、班会课、常规!J20+[1]自行车、安全平台、违纪!J20+[1]门卫!J20</f>
        <v>0</v>
      </c>
      <c r="K19" s="9">
        <f>[1]值周!K20+[1]学生会!K20+[1]卫生、午餐、休、资料!K20+[1]两操、集会、班会课、常规!K20+[1]自行车、安全平台、违纪!K20+[1]门卫!K20</f>
        <v>0</v>
      </c>
      <c r="L19" s="9">
        <f>[1]值周!L20+[1]学生会!L20+[1]卫生、午餐、休、资料!L20+[1]两操、集会、班会课、常规!L20+[1]自行车、安全平台、违纪!L20+[1]门卫!L20</f>
        <v>0</v>
      </c>
      <c r="M19" s="9">
        <f>[1]值周!M20+[1]学生会!M20+[1]卫生、午餐、休、资料!M20+[1]两操、集会、班会课、常规!M20+[1]自行车、安全平台、违纪!M20+[1]门卫!M20</f>
        <v>0</v>
      </c>
      <c r="N19" s="9">
        <f>[1]值周!N20+[1]学生会!N20+[1]卫生、午餐、休、资料!N20+[1]两操、集会、班会课、常规!N20+[1]自行车、安全平台、违纪!N20+[1]门卫!N20</f>
        <v>0</v>
      </c>
      <c r="O19" s="9">
        <f>[1]值周!O20+[1]学生会!O20+[1]卫生、午餐、休、资料!O20+[1]两操、集会、班会课、常规!O20+[1]自行车、安全平台、违纪!O20+[1]门卫!O20</f>
        <v>0</v>
      </c>
      <c r="P19" s="9">
        <f>[1]值周!P20+[1]学生会!P20+[1]卫生、午餐、休、资料!P20+[1]两操、集会、班会课、常规!P20+[1]自行车、安全平台、违纪!P20+[1]门卫!P20</f>
        <v>0</v>
      </c>
      <c r="Q19" s="9">
        <f>[1]值周!Q20+[1]学生会!Q20+[1]卫生、午餐、休、资料!Q20+[1]两操、集会、班会课、常规!Q20+[1]自行车、安全平台、违纪!Q20+[1]门卫!Q20</f>
        <v>0</v>
      </c>
      <c r="R19" s="9">
        <f>[1]值周!R20+[1]学生会!R20+[1]卫生、午餐、休、资料!R20+[1]两操、集会、班会课、常规!R20+[1]自行车、安全平台、违纪!R20+[1]门卫!R20</f>
        <v>0</v>
      </c>
      <c r="S19" s="9">
        <f>[1]值周!S20+[1]学生会!S20+[1]卫生、午餐、休、资料!S20+[1]两操、集会、班会课、常规!S20+[1]自行车、安全平台、违纪!S20+[1]门卫!S20</f>
        <v>0</v>
      </c>
      <c r="T19" s="9">
        <f>[1]值周!T20+[1]学生会!T20+[1]卫生、午餐、休、资料!T20+[1]两操、集会、班会课、常规!T20+[1]自行车、安全平台、违纪!T20+[1]门卫!T20</f>
        <v>0</v>
      </c>
      <c r="U19" s="9">
        <v>-0.5</v>
      </c>
      <c r="V19" s="9">
        <f>[1]值周!V20+[1]学生会!V20+[1]卫生、午餐、休、资料!V20+[1]两操、集会、班会课、常规!V20+[1]自行车、安全平台、违纪!V20+[1]门卫!V20</f>
        <v>0</v>
      </c>
      <c r="W19" s="9">
        <f>[1]值周!W20+[1]学生会!W20+[1]卫生、午餐、休、资料!W20+[1]两操、集会、班会课、常规!W20+[1]自行车、安全平台、违纪!W20+[1]门卫!W20</f>
        <v>0</v>
      </c>
      <c r="X19" s="9">
        <f>[1]值周!X20+[1]学生会!X20+[1]卫生、午餐、休、资料!X20+[1]两操、集会、班会课、常规!X20+[1]自行车、安全平台、违纪!X20+[1]门卫!X20</f>
        <v>0</v>
      </c>
      <c r="Y19" s="9">
        <f>[1]值周!Y20+[1]学生会!Y20+[1]卫生、午餐、休、资料!Y20+[1]两操、集会、班会课、常规!Y20+[1]自行车、安全平台、违纪!Y20+[1]门卫!Y20</f>
        <v>0</v>
      </c>
      <c r="Z19" s="9">
        <f>[1]值周!Z20+[1]学生会!Z20+[1]卫生、午餐、休、资料!Z20+[1]两操、集会、班会课、常规!Z20+[1]自行车、安全平台、违纪!Z20+[1]门卫!Z20</f>
        <v>0</v>
      </c>
      <c r="AA19" s="9">
        <f>[1]值周!AA20+[1]学生会!AA20+[1]卫生、午餐、休、资料!AA20+[1]两操、集会、班会课、常规!AA20+[1]自行车、安全平台、违纪!AA20+[1]门卫!AA20</f>
        <v>0</v>
      </c>
      <c r="AB19" s="9">
        <f>[1]值周!AB20+[1]学生会!AB20+[1]卫生、午餐、休、资料!AB20+[1]两操、集会、班会课、常规!AB20+[1]自行车、安全平台、违纪!AB20+[1]门卫!AB20</f>
        <v>0</v>
      </c>
      <c r="AC19" s="9">
        <f>[1]值周!AC20+[1]学生会!AC20+[1]卫生、午餐、休、资料!AC20+[1]两操、集会、班会课、常规!AC20+[1]自行车、安全平台、违纪!AC20+[1]门卫!AC20</f>
        <v>0</v>
      </c>
      <c r="AD19" s="9">
        <f>[1]值周!AD20+[1]学生会!AD20+[1]卫生、午餐、休、资料!AD20+[1]两操、集会、班会课、常规!AD20+[1]自行车、安全平台、违纪!AD20+[1]门卫!AD20</f>
        <v>0</v>
      </c>
      <c r="AE19" s="9">
        <f>[1]值周!AE20+[1]学生会!AE20+[1]卫生、午餐、休、资料!AE20+[1]两操、集会、班会课、常规!AE20+[1]自行车、安全平台、违纪!AE20+[1]门卫!AE20</f>
        <v>0</v>
      </c>
      <c r="AF19" s="18">
        <f t="shared" si="0"/>
        <v>-0.5</v>
      </c>
      <c r="AG19" s="20">
        <v>0.2</v>
      </c>
      <c r="AH19" s="16">
        <f t="shared" si="1"/>
        <v>100.7</v>
      </c>
    </row>
    <row r="20" ht="12" customHeight="1" spans="1:34">
      <c r="A20" s="8">
        <v>8.4</v>
      </c>
      <c r="B20" s="9">
        <f>[1]值周!B21+[1]学生会!B21+[1]卫生、午餐、休、资料!B21+[1]两操、集会、班会课、常规!B21+[1]自行车、安全平台、违纪!B21+[1]门卫!B21</f>
        <v>0</v>
      </c>
      <c r="C20" s="9">
        <f>[1]值周!C21+[1]学生会!C21+[1]卫生、午餐、休、资料!C21+[1]两操、集会、班会课、常规!C21+[1]自行车、安全平台、违纪!C21+[1]门卫!C21</f>
        <v>0</v>
      </c>
      <c r="D20" s="9">
        <f>[1]值周!D21+[1]学生会!D21+[1]卫生、午餐、休、资料!D21+[1]两操、集会、班会课、常规!D21+[1]自行车、安全平台、违纪!D21+[1]门卫!D21</f>
        <v>0</v>
      </c>
      <c r="E20" s="9">
        <f>[1]值周!E21+[1]学生会!E21+[1]卫生、午餐、休、资料!E21+[1]两操、集会、班会课、常规!E21+[1]自行车、安全平台、违纪!E21+[1]门卫!E21</f>
        <v>0</v>
      </c>
      <c r="F20" s="9">
        <f>[1]值周!F21+[1]学生会!F21+[1]卫生、午餐、休、资料!F21+[1]两操、集会、班会课、常规!F21+[1]自行车、安全平台、违纪!F21+[1]门卫!F21</f>
        <v>0</v>
      </c>
      <c r="G20" s="9">
        <f>[1]值周!G21+[1]学生会!G21+[1]卫生、午餐、休、资料!G21+[1]两操、集会、班会课、常规!G21+[1]自行车、安全平台、违纪!G21+[1]门卫!G21</f>
        <v>0</v>
      </c>
      <c r="H20" s="9">
        <f>[1]值周!H21+[1]学生会!H21+[1]卫生、午餐、休、资料!H21+[1]两操、集会、班会课、常规!H21+[1]自行车、安全平台、违纪!H21+[1]门卫!H21</f>
        <v>0</v>
      </c>
      <c r="I20" s="9">
        <f>[1]值周!I21+[1]学生会!I21+[1]卫生、午餐、休、资料!I21+[1]两操、集会、班会课、常规!I21+[1]自行车、安全平台、违纪!I21+[1]门卫!I21</f>
        <v>0</v>
      </c>
      <c r="J20" s="9">
        <f>[1]值周!J21+[1]学生会!J21+[1]卫生、午餐、休、资料!J21+[1]两操、集会、班会课、常规!J21+[1]自行车、安全平台、违纪!J21+[1]门卫!J21</f>
        <v>0</v>
      </c>
      <c r="K20" s="9">
        <f>[1]值周!K21+[1]学生会!K21+[1]卫生、午餐、休、资料!K21+[1]两操、集会、班会课、常规!K21+[1]自行车、安全平台、违纪!K21+[1]门卫!K21</f>
        <v>0</v>
      </c>
      <c r="L20" s="9">
        <f>[1]值周!L21+[1]学生会!L21+[1]卫生、午餐、休、资料!L21+[1]两操、集会、班会课、常规!L21+[1]自行车、安全平台、违纪!L21+[1]门卫!L21</f>
        <v>0</v>
      </c>
      <c r="M20" s="9">
        <f>[1]值周!M21+[1]学生会!M21+[1]卫生、午餐、休、资料!M21+[1]两操、集会、班会课、常规!M21+[1]自行车、安全平台、违纪!M21+[1]门卫!M21</f>
        <v>0</v>
      </c>
      <c r="N20" s="9">
        <f>[1]值周!N21+[1]学生会!N21+[1]卫生、午餐、休、资料!N21+[1]两操、集会、班会课、常规!N21+[1]自行车、安全平台、违纪!N21+[1]门卫!N21</f>
        <v>0</v>
      </c>
      <c r="O20" s="9">
        <v>-0.5</v>
      </c>
      <c r="P20" s="9">
        <f>[1]值周!P21+[1]学生会!P21+[1]卫生、午餐、休、资料!P21+[1]两操、集会、班会课、常规!P21+[1]自行车、安全平台、违纪!P21+[1]门卫!P21</f>
        <v>0</v>
      </c>
      <c r="Q20" s="9">
        <f>[1]值周!Q21+[1]学生会!Q21+[1]卫生、午餐、休、资料!Q21+[1]两操、集会、班会课、常规!Q21+[1]自行车、安全平台、违纪!Q21+[1]门卫!Q21</f>
        <v>0</v>
      </c>
      <c r="R20" s="9">
        <f>[1]值周!R21+[1]学生会!R21+[1]卫生、午餐、休、资料!R21+[1]两操、集会、班会课、常规!R21+[1]自行车、安全平台、违纪!R21+[1]门卫!R21</f>
        <v>0</v>
      </c>
      <c r="S20" s="9">
        <f>[1]值周!S21+[1]学生会!S21+[1]卫生、午餐、休、资料!S21+[1]两操、集会、班会课、常规!S21+[1]自行车、安全平台、违纪!S21+[1]门卫!S21</f>
        <v>0</v>
      </c>
      <c r="T20" s="9">
        <f>[1]值周!T21+[1]学生会!T21+[1]卫生、午餐、休、资料!T21+[1]两操、集会、班会课、常规!T21+[1]自行车、安全平台、违纪!T21+[1]门卫!T21</f>
        <v>0</v>
      </c>
      <c r="U20" s="9">
        <f>[1]值周!U21+[1]学生会!U21+[1]卫生、午餐、休、资料!U21+[1]两操、集会、班会课、常规!U21+[1]自行车、安全平台、违纪!U21+[1]门卫!U21</f>
        <v>0</v>
      </c>
      <c r="V20" s="9">
        <f>[1]值周!V21+[1]学生会!V21+[1]卫生、午餐、休、资料!V21+[1]两操、集会、班会课、常规!V21+[1]自行车、安全平台、违纪!V21+[1]门卫!V21</f>
        <v>0</v>
      </c>
      <c r="W20" s="9">
        <f>[1]值周!W21+[1]学生会!W21+[1]卫生、午餐、休、资料!W21+[1]两操、集会、班会课、常规!W21+[1]自行车、安全平台、违纪!W21+[1]门卫!W21</f>
        <v>0</v>
      </c>
      <c r="X20" s="9">
        <f>[1]值周!X21+[1]学生会!X21+[1]卫生、午餐、休、资料!X21+[1]两操、集会、班会课、常规!X21+[1]自行车、安全平台、违纪!X21+[1]门卫!X21</f>
        <v>0</v>
      </c>
      <c r="Y20" s="9">
        <f>[1]值周!Y21+[1]学生会!Y21+[1]卫生、午餐、休、资料!Y21+[1]两操、集会、班会课、常规!Y21+[1]自行车、安全平台、违纪!Y21+[1]门卫!Y21</f>
        <v>0</v>
      </c>
      <c r="Z20" s="9">
        <f>[1]值周!Z21+[1]学生会!Z21+[1]卫生、午餐、休、资料!Z21+[1]两操、集会、班会课、常规!Z21+[1]自行车、安全平台、违纪!Z21+[1]门卫!Z21</f>
        <v>0</v>
      </c>
      <c r="AA20" s="9">
        <v>-0.5</v>
      </c>
      <c r="AB20" s="9">
        <f>[1]值周!AB21+[1]学生会!AB21+[1]卫生、午餐、休、资料!AB21+[1]两操、集会、班会课、常规!AB21+[1]自行车、安全平台、违纪!AB21+[1]门卫!AB21</f>
        <v>0</v>
      </c>
      <c r="AC20" s="9">
        <f>[1]值周!AC21+[1]学生会!AC21+[1]卫生、午餐、休、资料!AC21+[1]两操、集会、班会课、常规!AC21+[1]自行车、安全平台、违纪!AC21+[1]门卫!AC21</f>
        <v>0</v>
      </c>
      <c r="AD20" s="9">
        <f>[1]值周!AD21+[1]学生会!AD21+[1]卫生、午餐、休、资料!AD21+[1]两操、集会、班会课、常规!AD21+[1]自行车、安全平台、违纪!AD21+[1]门卫!AD21</f>
        <v>0</v>
      </c>
      <c r="AE20" s="9">
        <f>[1]值周!AE21+[1]学生会!AE21+[1]卫生、午餐、休、资料!AE21+[1]两操、集会、班会课、常规!AE21+[1]自行车、安全平台、违纪!AE21+[1]门卫!AE21</f>
        <v>0</v>
      </c>
      <c r="AF20" s="18">
        <f t="shared" si="0"/>
        <v>-1</v>
      </c>
      <c r="AG20" s="20">
        <v>0.1</v>
      </c>
      <c r="AH20" s="16">
        <v>101.1</v>
      </c>
    </row>
    <row r="21" ht="12" customHeight="1" spans="1:34">
      <c r="A21" s="8">
        <v>8.5</v>
      </c>
      <c r="B21" s="9">
        <f>[1]值周!B22+[1]学生会!B22+[1]卫生、午餐、休、资料!B22+[1]两操、集会、班会课、常规!B22+[1]自行车、安全平台、违纪!B22+[1]门卫!B22</f>
        <v>0</v>
      </c>
      <c r="C21" s="9">
        <f>[1]值周!C22+[1]学生会!C22+[1]卫生、午餐、休、资料!C22+[1]两操、集会、班会课、常规!C22+[1]自行车、安全平台、违纪!C22+[1]门卫!C22</f>
        <v>0</v>
      </c>
      <c r="D21" s="9">
        <f>[1]值周!D22+[1]学生会!D22+[1]卫生、午餐、休、资料!D22+[1]两操、集会、班会课、常规!D22+[1]自行车、安全平台、违纪!D22+[1]门卫!D22</f>
        <v>0</v>
      </c>
      <c r="E21" s="9">
        <f>[1]值周!E22+[1]学生会!E22+[1]卫生、午餐、休、资料!E22+[1]两操、集会、班会课、常规!E22+[1]自行车、安全平台、违纪!E22+[1]门卫!E22</f>
        <v>0</v>
      </c>
      <c r="F21" s="9">
        <f>[1]值周!F22+[1]学生会!F22+[1]卫生、午餐、休、资料!F22+[1]两操、集会、班会课、常规!F22+[1]自行车、安全平台、违纪!F22+[1]门卫!F22</f>
        <v>0</v>
      </c>
      <c r="G21" s="9">
        <f>[1]值周!G22+[1]学生会!G22+[1]卫生、午餐、休、资料!G22+[1]两操、集会、班会课、常规!G22+[1]自行车、安全平台、违纪!G22+[1]门卫!G22</f>
        <v>0</v>
      </c>
      <c r="H21" s="9">
        <f>[1]值周!H22+[1]学生会!H22+[1]卫生、午餐、休、资料!H22+[1]两操、集会、班会课、常规!H22+[1]自行车、安全平台、违纪!H22+[1]门卫!H22</f>
        <v>0</v>
      </c>
      <c r="I21" s="9">
        <f>[1]值周!I22+[1]学生会!I22+[1]卫生、午餐、休、资料!I22+[1]两操、集会、班会课、常规!I22+[1]自行车、安全平台、违纪!I22+[1]门卫!I22</f>
        <v>0</v>
      </c>
      <c r="J21" s="9">
        <f>[1]值周!J22+[1]学生会!J22+[1]卫生、午餐、休、资料!J22+[1]两操、集会、班会课、常规!J22+[1]自行车、安全平台、违纪!J22+[1]门卫!J22</f>
        <v>0</v>
      </c>
      <c r="K21" s="9">
        <f>[1]值周!K22+[1]学生会!K22+[1]卫生、午餐、休、资料!K22+[1]两操、集会、班会课、常规!K22+[1]自行车、安全平台、违纪!K22+[1]门卫!K22</f>
        <v>0</v>
      </c>
      <c r="L21" s="9">
        <f>[1]值周!L22+[1]学生会!L22+[1]卫生、午餐、休、资料!L22+[1]两操、集会、班会课、常规!L22+[1]自行车、安全平台、违纪!L22+[1]门卫!L22</f>
        <v>0</v>
      </c>
      <c r="M21" s="9">
        <f>[1]值周!M22+[1]学生会!M22+[1]卫生、午餐、休、资料!M22+[1]两操、集会、班会课、常规!M22+[1]自行车、安全平台、违纪!M22+[1]门卫!M22</f>
        <v>0</v>
      </c>
      <c r="N21" s="9">
        <f>[1]值周!N22+[1]学生会!N22+[1]卫生、午餐、休、资料!N22+[1]两操、集会、班会课、常规!N22+[1]自行车、安全平台、违纪!N22+[1]门卫!N22</f>
        <v>0</v>
      </c>
      <c r="O21" s="9">
        <f>[1]值周!O22+[1]学生会!O22+[1]卫生、午餐、休、资料!O22+[1]两操、集会、班会课、常规!O22+[1]自行车、安全平台、违纪!O22+[1]门卫!O22</f>
        <v>0</v>
      </c>
      <c r="P21" s="9">
        <f>[1]值周!P22+[1]学生会!P22+[1]卫生、午餐、休、资料!P22+[1]两操、集会、班会课、常规!P22+[1]自行车、安全平台、违纪!P22+[1]门卫!P22</f>
        <v>0</v>
      </c>
      <c r="Q21" s="9">
        <f>[1]值周!Q22+[1]学生会!Q22+[1]卫生、午餐、休、资料!Q22+[1]两操、集会、班会课、常规!Q22+[1]自行车、安全平台、违纪!Q22+[1]门卫!Q22</f>
        <v>0</v>
      </c>
      <c r="R21" s="9">
        <f>[1]值周!R22+[1]学生会!R22+[1]卫生、午餐、休、资料!R22+[1]两操、集会、班会课、常规!R22+[1]自行车、安全平台、违纪!R22+[1]门卫!R22</f>
        <v>0</v>
      </c>
      <c r="S21" s="9">
        <f>[1]值周!S22+[1]学生会!S22+[1]卫生、午餐、休、资料!S22+[1]两操、集会、班会课、常规!S22+[1]自行车、安全平台、违纪!S22+[1]门卫!S22</f>
        <v>0</v>
      </c>
      <c r="T21" s="9">
        <f>[1]值周!T22+[1]学生会!T22+[1]卫生、午餐、休、资料!T22+[1]两操、集会、班会课、常规!T22+[1]自行车、安全平台、违纪!T22+[1]门卫!T22</f>
        <v>0</v>
      </c>
      <c r="U21" s="9">
        <f>[1]值周!U22+[1]学生会!U22+[1]卫生、午餐、休、资料!U22+[1]两操、集会、班会课、常规!U22+[1]自行车、安全平台、违纪!U22+[1]门卫!U22</f>
        <v>0</v>
      </c>
      <c r="V21" s="9">
        <f>[1]值周!V22+[1]学生会!V22+[1]卫生、午餐、休、资料!V22+[1]两操、集会、班会课、常规!V22+[1]自行车、安全平台、违纪!V22+[1]门卫!V22</f>
        <v>0</v>
      </c>
      <c r="W21" s="9">
        <f>[1]值周!W22+[1]学生会!W22+[1]卫生、午餐、休、资料!W22+[1]两操、集会、班会课、常规!W22+[1]自行车、安全平台、违纪!W22+[1]门卫!W22</f>
        <v>0</v>
      </c>
      <c r="X21" s="9">
        <f>[1]值周!X22+[1]学生会!X22+[1]卫生、午餐、休、资料!X22+[1]两操、集会、班会课、常规!X22+[1]自行车、安全平台、违纪!X22+[1]门卫!X22</f>
        <v>0</v>
      </c>
      <c r="Y21" s="9">
        <f>[1]值周!Y22+[1]学生会!Y22+[1]卫生、午餐、休、资料!Y22+[1]两操、集会、班会课、常规!Y22+[1]自行车、安全平台、违纪!Y22+[1]门卫!Y22</f>
        <v>0</v>
      </c>
      <c r="Z21" s="9">
        <f>[1]值周!Z22+[1]学生会!Z22+[1]卫生、午餐、休、资料!Z22+[1]两操、集会、班会课、常规!Z22+[1]自行车、安全平台、违纪!Z22+[1]门卫!Z22</f>
        <v>0</v>
      </c>
      <c r="AA21" s="9">
        <f>[1]值周!AA22+[1]学生会!AA22+[1]卫生、午餐、休、资料!AA22+[1]两操、集会、班会课、常规!AA22+[1]自行车、安全平台、违纪!AA22+[1]门卫!AA22</f>
        <v>0</v>
      </c>
      <c r="AB21" s="9">
        <f>[1]值周!AB22+[1]学生会!AB22+[1]卫生、午餐、休、资料!AB22+[1]两操、集会、班会课、常规!AB22+[1]自行车、安全平台、违纪!AB22+[1]门卫!AB22</f>
        <v>0</v>
      </c>
      <c r="AC21" s="9">
        <v>-0.5</v>
      </c>
      <c r="AD21" s="9">
        <f>[1]值周!AD22+[1]学生会!AD22+[1]卫生、午餐、休、资料!AD22+[1]两操、集会、班会课、常规!AD22+[1]自行车、安全平台、违纪!AD22+[1]门卫!AD22</f>
        <v>0</v>
      </c>
      <c r="AE21" s="9">
        <f>[1]值周!AE22+[1]学生会!AE22+[1]卫生、午餐、休、资料!AE22+[1]两操、集会、班会课、常规!AE22+[1]自行车、安全平台、违纪!AE22+[1]门卫!AE22</f>
        <v>0</v>
      </c>
      <c r="AF21" s="18">
        <f t="shared" si="0"/>
        <v>-0.5</v>
      </c>
      <c r="AG21" s="20">
        <v>2.9</v>
      </c>
      <c r="AH21" s="16">
        <f t="shared" si="1"/>
        <v>103.4</v>
      </c>
    </row>
    <row r="22" ht="12" customHeight="1" spans="1:34">
      <c r="A22" s="8">
        <v>8.6</v>
      </c>
      <c r="B22" s="9">
        <f>[1]值周!B23+[1]学生会!B23+[1]卫生、午餐、休、资料!B23+[1]两操、集会、班会课、常规!B23+[1]自行车、安全平台、违纪!B23+[1]门卫!B23</f>
        <v>0</v>
      </c>
      <c r="C22" s="9">
        <f>[1]值周!C23+[1]学生会!C23+[1]卫生、午餐、休、资料!C23+[1]两操、集会、班会课、常规!C23+[1]自行车、安全平台、违纪!C23+[1]门卫!C23</f>
        <v>0</v>
      </c>
      <c r="D22" s="9">
        <f>[1]值周!D23+[1]学生会!D23+[1]卫生、午餐、休、资料!D23+[1]两操、集会、班会课、常规!D23+[1]自行车、安全平台、违纪!D23+[1]门卫!D23</f>
        <v>0</v>
      </c>
      <c r="E22" s="9">
        <f>[1]值周!E23+[1]学生会!E23+[1]卫生、午餐、休、资料!E23+[1]两操、集会、班会课、常规!E23+[1]自行车、安全平台、违纪!E23+[1]门卫!E23</f>
        <v>0</v>
      </c>
      <c r="F22" s="9">
        <f>[1]值周!F23+[1]学生会!F23+[1]卫生、午餐、休、资料!F23+[1]两操、集会、班会课、常规!F23+[1]自行车、安全平台、违纪!F23+[1]门卫!F23</f>
        <v>0</v>
      </c>
      <c r="G22" s="9">
        <f>[1]值周!G23+[1]学生会!G23+[1]卫生、午餐、休、资料!G23+[1]两操、集会、班会课、常规!G23+[1]自行车、安全平台、违纪!G23+[1]门卫!G23</f>
        <v>0</v>
      </c>
      <c r="H22" s="9">
        <f>[1]值周!H23+[1]学生会!H23+[1]卫生、午餐、休、资料!H23+[1]两操、集会、班会课、常规!H23+[1]自行车、安全平台、违纪!H23+[1]门卫!H23</f>
        <v>0</v>
      </c>
      <c r="I22" s="9">
        <f>[1]值周!I23+[1]学生会!I23+[1]卫生、午餐、休、资料!I23+[1]两操、集会、班会课、常规!I23+[1]自行车、安全平台、违纪!I23+[1]门卫!I23</f>
        <v>0</v>
      </c>
      <c r="J22" s="9">
        <f>[1]值周!J23+[1]学生会!J23+[1]卫生、午餐、休、资料!J23+[1]两操、集会、班会课、常规!J23+[1]自行车、安全平台、违纪!J23+[1]门卫!J23</f>
        <v>0</v>
      </c>
      <c r="K22" s="9">
        <f>[1]值周!K23+[1]学生会!K23+[1]卫生、午餐、休、资料!K23+[1]两操、集会、班会课、常规!K23+[1]自行车、安全平台、违纪!K23+[1]门卫!K23</f>
        <v>0</v>
      </c>
      <c r="L22" s="9">
        <f>[1]值周!L23+[1]学生会!L23+[1]卫生、午餐、休、资料!L23+[1]两操、集会、班会课、常规!L23+[1]自行车、安全平台、违纪!L23+[1]门卫!L23</f>
        <v>0</v>
      </c>
      <c r="M22" s="9">
        <f>[1]值周!M23+[1]学生会!M23+[1]卫生、午餐、休、资料!M23+[1]两操、集会、班会课、常规!M23+[1]自行车、安全平台、违纪!M23+[1]门卫!M23</f>
        <v>0</v>
      </c>
      <c r="N22" s="9">
        <f>[1]值周!N23+[1]学生会!N23+[1]卫生、午餐、休、资料!N23+[1]两操、集会、班会课、常规!N23+[1]自行车、安全平台、违纪!N23+[1]门卫!N23</f>
        <v>0</v>
      </c>
      <c r="O22" s="9">
        <f>[1]值周!O23+[1]学生会!O23+[1]卫生、午餐、休、资料!O23+[1]两操、集会、班会课、常规!O23+[1]自行车、安全平台、违纪!O23+[1]门卫!O23</f>
        <v>0</v>
      </c>
      <c r="P22" s="9">
        <f>[1]值周!P23+[1]学生会!P23+[1]卫生、午餐、休、资料!P23+[1]两操、集会、班会课、常规!P23+[1]自行车、安全平台、违纪!P23+[1]门卫!P23</f>
        <v>0</v>
      </c>
      <c r="Q22" s="9">
        <f>[1]值周!Q23+[1]学生会!Q23+[1]卫生、午餐、休、资料!Q23+[1]两操、集会、班会课、常规!Q23+[1]自行车、安全平台、违纪!Q23+[1]门卫!Q23</f>
        <v>0</v>
      </c>
      <c r="R22" s="9">
        <f>[1]值周!R23+[1]学生会!R23+[1]卫生、午餐、休、资料!R23+[1]两操、集会、班会课、常规!R23+[1]自行车、安全平台、违纪!R23+[1]门卫!R23</f>
        <v>0</v>
      </c>
      <c r="S22" s="9">
        <f>[1]值周!S23+[1]学生会!S23+[1]卫生、午餐、休、资料!S23+[1]两操、集会、班会课、常规!S23+[1]自行车、安全平台、违纪!S23+[1]门卫!S23</f>
        <v>0</v>
      </c>
      <c r="T22" s="9">
        <f>[1]值周!T23+[1]学生会!T23+[1]卫生、午餐、休、资料!T23+[1]两操、集会、班会课、常规!T23+[1]自行车、安全平台、违纪!T23+[1]门卫!T23</f>
        <v>0</v>
      </c>
      <c r="U22" s="9">
        <f>[1]值周!U23+[1]学生会!U23+[1]卫生、午餐、休、资料!U23+[1]两操、集会、班会课、常规!U23+[1]自行车、安全平台、违纪!U23+[1]门卫!U23</f>
        <v>0</v>
      </c>
      <c r="V22" s="9">
        <f>[1]值周!V23+[1]学生会!V23+[1]卫生、午餐、休、资料!V23+[1]两操、集会、班会课、常规!V23+[1]自行车、安全平台、违纪!V23+[1]门卫!V23</f>
        <v>0</v>
      </c>
      <c r="W22" s="9">
        <f>[1]值周!W23+[1]学生会!W23+[1]卫生、午餐、休、资料!W23+[1]两操、集会、班会课、常规!W23+[1]自行车、安全平台、违纪!W23+[1]门卫!W23</f>
        <v>0</v>
      </c>
      <c r="X22" s="9">
        <f>[1]值周!X23+[1]学生会!X23+[1]卫生、午餐、休、资料!X23+[1]两操、集会、班会课、常规!X23+[1]自行车、安全平台、违纪!X23+[1]门卫!X23</f>
        <v>0</v>
      </c>
      <c r="Y22" s="9">
        <f>[1]值周!Y23+[1]学生会!Y23+[1]卫生、午餐、休、资料!Y23+[1]两操、集会、班会课、常规!Y23+[1]自行车、安全平台、违纪!Y23+[1]门卫!Y23</f>
        <v>0</v>
      </c>
      <c r="Z22" s="9">
        <f>[1]值周!Z23+[1]学生会!Z23+[1]卫生、午餐、休、资料!Z23+[1]两操、集会、班会课、常规!Z23+[1]自行车、安全平台、违纪!Z23+[1]门卫!Z23</f>
        <v>0</v>
      </c>
      <c r="AA22" s="9">
        <f>[1]值周!AA23+[1]学生会!AA23+[1]卫生、午餐、休、资料!AA23+[1]两操、集会、班会课、常规!AA23+[1]自行车、安全平台、违纪!AA23+[1]门卫!AA23</f>
        <v>0</v>
      </c>
      <c r="AB22" s="9">
        <v>-0.5</v>
      </c>
      <c r="AC22" s="9">
        <f>[1]值周!AC23+[1]学生会!AC23+[1]卫生、午餐、休、资料!AC23+[1]两操、集会、班会课、常规!AC23+[1]自行车、安全平台、违纪!AC23+[1]门卫!AC23</f>
        <v>0</v>
      </c>
      <c r="AD22" s="9">
        <f>[1]值周!AD23+[1]学生会!AD23+[1]卫生、午餐、休、资料!AD23+[1]两操、集会、班会课、常规!AD23+[1]自行车、安全平台、违纪!AD23+[1]门卫!AD23</f>
        <v>0</v>
      </c>
      <c r="AE22" s="9">
        <f>[1]值周!AE23+[1]学生会!AE23+[1]卫生、午餐、休、资料!AE23+[1]两操、集会、班会课、常规!AE23+[1]自行车、安全平台、违纪!AE23+[1]门卫!AE23</f>
        <v>0</v>
      </c>
      <c r="AF22" s="18">
        <f t="shared" si="0"/>
        <v>-0.5</v>
      </c>
      <c r="AG22" s="20"/>
      <c r="AH22" s="16">
        <f t="shared" si="1"/>
        <v>100.5</v>
      </c>
    </row>
    <row r="23" ht="12" customHeight="1" spans="1:34">
      <c r="A23" s="8">
        <v>8.7</v>
      </c>
      <c r="B23" s="9">
        <f>[1]值周!B24+[1]学生会!B24+[1]卫生、午餐、休、资料!B24+[1]两操、集会、班会课、常规!B24+[1]自行车、安全平台、违纪!B24+[1]门卫!B24</f>
        <v>0</v>
      </c>
      <c r="C23" s="9">
        <f>[1]值周!C24+[1]学生会!C24+[1]卫生、午餐、休、资料!C24+[1]两操、集会、班会课、常规!C24+[1]自行车、安全平台、违纪!C24+[1]门卫!C24</f>
        <v>0</v>
      </c>
      <c r="D23" s="9">
        <f>[1]值周!D24+[1]学生会!D24+[1]卫生、午餐、休、资料!D24+[1]两操、集会、班会课、常规!D24+[1]自行车、安全平台、违纪!D24+[1]门卫!D24</f>
        <v>0</v>
      </c>
      <c r="E23" s="9">
        <f>[1]值周!E24+[1]学生会!E24+[1]卫生、午餐、休、资料!E24+[1]两操、集会、班会课、常规!E24+[1]自行车、安全平台、违纪!E24+[1]门卫!E24</f>
        <v>0</v>
      </c>
      <c r="F23" s="9">
        <f>[1]值周!F24+[1]学生会!F24+[1]卫生、午餐、休、资料!F24+[1]两操、集会、班会课、常规!F24+[1]自行车、安全平台、违纪!F24+[1]门卫!F24</f>
        <v>0</v>
      </c>
      <c r="G23" s="9">
        <f>[1]值周!G24+[1]学生会!G24+[1]卫生、午餐、休、资料!G24+[1]两操、集会、班会课、常规!G24+[1]自行车、安全平台、违纪!G24+[1]门卫!G24</f>
        <v>0</v>
      </c>
      <c r="H23" s="9">
        <f>[1]值周!H24+[1]学生会!H24+[1]卫生、午餐、休、资料!H24+[1]两操、集会、班会课、常规!H24+[1]自行车、安全平台、违纪!H24+[1]门卫!H24</f>
        <v>0</v>
      </c>
      <c r="I23" s="9">
        <f>[1]值周!I24+[1]学生会!I24+[1]卫生、午餐、休、资料!I24+[1]两操、集会、班会课、常规!I24+[1]自行车、安全平台、违纪!I24+[1]门卫!I24</f>
        <v>0</v>
      </c>
      <c r="J23" s="9">
        <f>[1]值周!J24+[1]学生会!J24+[1]卫生、午餐、休、资料!J24+[1]两操、集会、班会课、常规!J24+[1]自行车、安全平台、违纪!J24+[1]门卫!J24</f>
        <v>0</v>
      </c>
      <c r="K23" s="9">
        <f>[1]值周!K24+[1]学生会!K24+[1]卫生、午餐、休、资料!K24+[1]两操、集会、班会课、常规!K24+[1]自行车、安全平台、违纪!K24+[1]门卫!K24</f>
        <v>0</v>
      </c>
      <c r="L23" s="9">
        <f>[1]值周!L24+[1]学生会!L24+[1]卫生、午餐、休、资料!L24+[1]两操、集会、班会课、常规!L24+[1]自行车、安全平台、违纪!L24+[1]门卫!L24</f>
        <v>0</v>
      </c>
      <c r="M23" s="9">
        <f>[1]值周!M24+[1]学生会!M24+[1]卫生、午餐、休、资料!M24+[1]两操、集会、班会课、常规!M24+[1]自行车、安全平台、违纪!M24+[1]门卫!M24</f>
        <v>0</v>
      </c>
      <c r="N23" s="9">
        <f>[1]值周!N24+[1]学生会!N24+[1]卫生、午餐、休、资料!N24+[1]两操、集会、班会课、常规!N24+[1]自行车、安全平台、违纪!N24+[1]门卫!N24</f>
        <v>0</v>
      </c>
      <c r="O23" s="9">
        <f>[1]值周!O24+[1]学生会!O24+[1]卫生、午餐、休、资料!O24+[1]两操、集会、班会课、常规!O24+[1]自行车、安全平台、违纪!O24+[1]门卫!O24</f>
        <v>0</v>
      </c>
      <c r="P23" s="9">
        <f>[1]值周!P24+[1]学生会!P24+[1]卫生、午餐、休、资料!P24+[1]两操、集会、班会课、常规!P24+[1]自行车、安全平台、违纪!P24+[1]门卫!P24</f>
        <v>0</v>
      </c>
      <c r="Q23" s="9">
        <f>[1]值周!Q24+[1]学生会!Q24+[1]卫生、午餐、休、资料!Q24+[1]两操、集会、班会课、常规!Q24+[1]自行车、安全平台、违纪!Q24+[1]门卫!Q24</f>
        <v>0</v>
      </c>
      <c r="R23" s="9">
        <f>[1]值周!R24+[1]学生会!R24+[1]卫生、午餐、休、资料!R24+[1]两操、集会、班会课、常规!R24+[1]自行车、安全平台、违纪!R24+[1]门卫!R24</f>
        <v>0</v>
      </c>
      <c r="S23" s="9">
        <f>[1]值周!S24+[1]学生会!S24+[1]卫生、午餐、休、资料!S24+[1]两操、集会、班会课、常规!S24+[1]自行车、安全平台、违纪!S24+[1]门卫!S24</f>
        <v>0</v>
      </c>
      <c r="T23" s="9">
        <f>[1]值周!T24+[1]学生会!T24+[1]卫生、午餐、休、资料!T24+[1]两操、集会、班会课、常规!T24+[1]自行车、安全平台、违纪!T24+[1]门卫!T24</f>
        <v>0</v>
      </c>
      <c r="U23" s="9">
        <f>[1]值周!U24+[1]学生会!U24+[1]卫生、午餐、休、资料!U24+[1]两操、集会、班会课、常规!U24+[1]自行车、安全平台、违纪!U24+[1]门卫!U24</f>
        <v>0</v>
      </c>
      <c r="V23" s="9">
        <f>[1]值周!V24+[1]学生会!V24+[1]卫生、午餐、休、资料!V24+[1]两操、集会、班会课、常规!V24+[1]自行车、安全平台、违纪!V24+[1]门卫!V24</f>
        <v>0</v>
      </c>
      <c r="W23" s="9">
        <f>[1]值周!W24+[1]学生会!W24+[1]卫生、午餐、休、资料!W24+[1]两操、集会、班会课、常规!W24+[1]自行车、安全平台、违纪!W24+[1]门卫!W24</f>
        <v>0</v>
      </c>
      <c r="X23" s="9">
        <f>[1]值周!X24+[1]学生会!X24+[1]卫生、午餐、休、资料!X24+[1]两操、集会、班会课、常规!X24+[1]自行车、安全平台、违纪!X24+[1]门卫!X24</f>
        <v>0</v>
      </c>
      <c r="Y23" s="9">
        <f>[1]值周!Y24+[1]学生会!Y24+[1]卫生、午餐、休、资料!Y24+[1]两操、集会、班会课、常规!Y24+[1]自行车、安全平台、违纪!Y24+[1]门卫!Y24</f>
        <v>0</v>
      </c>
      <c r="Z23" s="9">
        <f>[1]值周!Z24+[1]学生会!Z24+[1]卫生、午餐、休、资料!Z24+[1]两操、集会、班会课、常规!Z24+[1]自行车、安全平台、违纪!Z24+[1]门卫!Z24</f>
        <v>0</v>
      </c>
      <c r="AA23" s="9">
        <f>[1]值周!AA24+[1]学生会!AA24+[1]卫生、午餐、休、资料!AA24+[1]两操、集会、班会课、常规!AA24+[1]自行车、安全平台、违纪!AA24+[1]门卫!AA24</f>
        <v>0</v>
      </c>
      <c r="AB23" s="9">
        <f>[1]值周!AB24+[1]学生会!AB24+[1]卫生、午餐、休、资料!AB24+[1]两操、集会、班会课、常规!AB24+[1]自行车、安全平台、违纪!AB24+[1]门卫!AB24</f>
        <v>0</v>
      </c>
      <c r="AC23" s="9">
        <f>[1]值周!AC24+[1]学生会!AC24+[1]卫生、午餐、休、资料!AC24+[1]两操、集会、班会课、常规!AC24+[1]自行车、安全平台、违纪!AC24+[1]门卫!AC24</f>
        <v>0</v>
      </c>
      <c r="AD23" s="9">
        <f>[1]值周!AD24+[1]学生会!AD24+[1]卫生、午餐、休、资料!AD24+[1]两操、集会、班会课、常规!AD24+[1]自行车、安全平台、违纪!AD24+[1]门卫!AD24</f>
        <v>0</v>
      </c>
      <c r="AE23" s="9">
        <f>[1]值周!AE24+[1]学生会!AE24+[1]卫生、午餐、休、资料!AE24+[1]两操、集会、班会课、常规!AE24+[1]自行车、安全平台、违纪!AE24+[1]门卫!AE24</f>
        <v>0</v>
      </c>
      <c r="AF23" s="18">
        <f t="shared" si="0"/>
        <v>0</v>
      </c>
      <c r="AG23" s="20">
        <v>1.3</v>
      </c>
      <c r="AH23" s="16">
        <f t="shared" si="1"/>
        <v>102.3</v>
      </c>
    </row>
    <row r="24" ht="12" customHeight="1" spans="1:34">
      <c r="A24" s="8">
        <v>8.8</v>
      </c>
      <c r="B24" s="9">
        <f>[1]值周!B25+[1]学生会!B25+[1]卫生、午餐、休、资料!B25+[1]两操、集会、班会课、常规!B25+[1]自行车、安全平台、违纪!B25+[1]门卫!B25</f>
        <v>0</v>
      </c>
      <c r="C24" s="9">
        <f>[1]值周!C25+[1]学生会!C25+[1]卫生、午餐、休、资料!C25+[1]两操、集会、班会课、常规!C25+[1]自行车、安全平台、违纪!C25+[1]门卫!C25</f>
        <v>0</v>
      </c>
      <c r="D24" s="9">
        <f>[1]值周!D25+[1]学生会!D25+[1]卫生、午餐、休、资料!D25+[1]两操、集会、班会课、常规!D25+[1]自行车、安全平台、违纪!D25+[1]门卫!D25</f>
        <v>0</v>
      </c>
      <c r="E24" s="9">
        <f>[1]值周!E25+[1]学生会!E25+[1]卫生、午餐、休、资料!E25+[1]两操、集会、班会课、常规!E25+[1]自行车、安全平台、违纪!E25+[1]门卫!E25</f>
        <v>0</v>
      </c>
      <c r="F24" s="9">
        <f>[1]值周!F25+[1]学生会!F25+[1]卫生、午餐、休、资料!F25+[1]两操、集会、班会课、常规!F25+[1]自行车、安全平台、违纪!F25+[1]门卫!F25</f>
        <v>0</v>
      </c>
      <c r="G24" s="9">
        <f>[1]值周!G25+[1]学生会!G25+[1]卫生、午餐、休、资料!G25+[1]两操、集会、班会课、常规!G25+[1]自行车、安全平台、违纪!G25+[1]门卫!G25</f>
        <v>0</v>
      </c>
      <c r="H24" s="9">
        <f>[1]值周!H25+[1]学生会!H25+[1]卫生、午餐、休、资料!H25+[1]两操、集会、班会课、常规!H25+[1]自行车、安全平台、违纪!H25+[1]门卫!H25</f>
        <v>0</v>
      </c>
      <c r="I24" s="9">
        <f>[1]值周!I25+[1]学生会!I25+[1]卫生、午餐、休、资料!I25+[1]两操、集会、班会课、常规!I25+[1]自行车、安全平台、违纪!I25+[1]门卫!I25</f>
        <v>0</v>
      </c>
      <c r="J24" s="9">
        <f>[1]值周!J25+[1]学生会!J25+[1]卫生、午餐、休、资料!J25+[1]两操、集会、班会课、常规!J25+[1]自行车、安全平台、违纪!J25+[1]门卫!J25</f>
        <v>0</v>
      </c>
      <c r="K24" s="9">
        <f>[1]值周!K25+[1]学生会!K25+[1]卫生、午餐、休、资料!K25+[1]两操、集会、班会课、常规!K25+[1]自行车、安全平台、违纪!K25+[1]门卫!K25</f>
        <v>0</v>
      </c>
      <c r="L24" s="9">
        <f>[1]值周!L25+[1]学生会!L25+[1]卫生、午餐、休、资料!L25+[1]两操、集会、班会课、常规!L25+[1]自行车、安全平台、违纪!L25+[1]门卫!L25</f>
        <v>0</v>
      </c>
      <c r="M24" s="9">
        <f>[1]值周!M25+[1]学生会!M25+[1]卫生、午餐、休、资料!M25+[1]两操、集会、班会课、常规!M25+[1]自行车、安全平台、违纪!M25+[1]门卫!M25</f>
        <v>0</v>
      </c>
      <c r="N24" s="9">
        <f>[1]值周!N25+[1]学生会!N25+[1]卫生、午餐、休、资料!N25+[1]两操、集会、班会课、常规!N25+[1]自行车、安全平台、违纪!N25+[1]门卫!N25</f>
        <v>0</v>
      </c>
      <c r="O24" s="9">
        <f>[1]值周!O25+[1]学生会!O25+[1]卫生、午餐、休、资料!O25+[1]两操、集会、班会课、常规!O25+[1]自行车、安全平台、违纪!O25+[1]门卫!O25</f>
        <v>0</v>
      </c>
      <c r="P24" s="9">
        <f>[1]值周!P25+[1]学生会!P25+[1]卫生、午餐、休、资料!P25+[1]两操、集会、班会课、常规!P25+[1]自行车、安全平台、违纪!P25+[1]门卫!P25</f>
        <v>0</v>
      </c>
      <c r="Q24" s="9">
        <f>[1]值周!Q25+[1]学生会!Q25+[1]卫生、午餐、休、资料!Q25+[1]两操、集会、班会课、常规!Q25+[1]自行车、安全平台、违纪!Q25+[1]门卫!Q25</f>
        <v>0</v>
      </c>
      <c r="R24" s="9">
        <f>[1]值周!R25+[1]学生会!R25+[1]卫生、午餐、休、资料!R25+[1]两操、集会、班会课、常规!R25+[1]自行车、安全平台、违纪!R25+[1]门卫!R25</f>
        <v>0</v>
      </c>
      <c r="S24" s="9">
        <f>[1]值周!S25+[1]学生会!S25+[1]卫生、午餐、休、资料!S25+[1]两操、集会、班会课、常规!S25+[1]自行车、安全平台、违纪!S25+[1]门卫!S25</f>
        <v>0</v>
      </c>
      <c r="T24" s="9">
        <f>[1]值周!T25+[1]学生会!T25+[1]卫生、午餐、休、资料!T25+[1]两操、集会、班会课、常规!T25+[1]自行车、安全平台、违纪!T25+[1]门卫!T25</f>
        <v>0</v>
      </c>
      <c r="U24" s="9">
        <f>[1]值周!U25+[1]学生会!U25+[1]卫生、午餐、休、资料!U25+[1]两操、集会、班会课、常规!U25+[1]自行车、安全平台、违纪!U25+[1]门卫!U25</f>
        <v>0</v>
      </c>
      <c r="V24" s="9">
        <f>[1]值周!V25+[1]学生会!V25+[1]卫生、午餐、休、资料!V25+[1]两操、集会、班会课、常规!V25+[1]自行车、安全平台、违纪!V25+[1]门卫!V25</f>
        <v>0</v>
      </c>
      <c r="W24" s="9">
        <f>[1]值周!W25+[1]学生会!W25+[1]卫生、午餐、休、资料!W25+[1]两操、集会、班会课、常规!W25+[1]自行车、安全平台、违纪!W25+[1]门卫!W25</f>
        <v>0</v>
      </c>
      <c r="X24" s="9">
        <f>[1]值周!X25+[1]学生会!X25+[1]卫生、午餐、休、资料!X25+[1]两操、集会、班会课、常规!X25+[1]自行车、安全平台、违纪!X25+[1]门卫!X25</f>
        <v>0</v>
      </c>
      <c r="Y24" s="9">
        <f>[1]值周!Y25+[1]学生会!Y25+[1]卫生、午餐、休、资料!Y25+[1]两操、集会、班会课、常规!Y25+[1]自行车、安全平台、违纪!Y25+[1]门卫!Y25</f>
        <v>0</v>
      </c>
      <c r="Z24" s="9">
        <f>[1]值周!Z25+[1]学生会!Z25+[1]卫生、午餐、休、资料!Z25+[1]两操、集会、班会课、常规!Z25+[1]自行车、安全平台、违纪!Z25+[1]门卫!Z25</f>
        <v>0</v>
      </c>
      <c r="AA24" s="9">
        <f>[1]值周!AA25+[1]学生会!AA25+[1]卫生、午餐、休、资料!AA25+[1]两操、集会、班会课、常规!AA25+[1]自行车、安全平台、违纪!AA25+[1]门卫!AA25</f>
        <v>0</v>
      </c>
      <c r="AB24" s="9">
        <f>[1]值周!AB25+[1]学生会!AB25+[1]卫生、午餐、休、资料!AB25+[1]两操、集会、班会课、常规!AB25+[1]自行车、安全平台、违纪!AB25+[1]门卫!AB25</f>
        <v>0</v>
      </c>
      <c r="AC24" s="9">
        <f>[1]值周!AC25+[1]学生会!AC25+[1]卫生、午餐、休、资料!AC25+[1]两操、集会、班会课、常规!AC25+[1]自行车、安全平台、违纪!AC25+[1]门卫!AC25</f>
        <v>0</v>
      </c>
      <c r="AD24" s="9">
        <f>[1]值周!AD25+[1]学生会!AD25+[1]卫生、午餐、休、资料!AD25+[1]两操、集会、班会课、常规!AD25+[1]自行车、安全平台、违纪!AD25+[1]门卫!AD25</f>
        <v>0</v>
      </c>
      <c r="AE24" s="9">
        <f>[1]值周!AE25+[1]学生会!AE25+[1]卫生、午餐、休、资料!AE25+[1]两操、集会、班会课、常规!AE25+[1]自行车、安全平台、违纪!AE25+[1]门卫!AE25</f>
        <v>0</v>
      </c>
      <c r="AF24" s="18">
        <f t="shared" si="0"/>
        <v>0</v>
      </c>
      <c r="AG24" s="20">
        <v>1.2</v>
      </c>
      <c r="AH24" s="16">
        <f t="shared" si="1"/>
        <v>102.2</v>
      </c>
    </row>
    <row r="25" ht="12" customHeight="1" spans="1:34">
      <c r="A25" s="8">
        <v>8.9</v>
      </c>
      <c r="B25" s="9">
        <f>[1]值周!B26+[1]学生会!B26+[1]卫生、午餐、休、资料!B26+[1]两操、集会、班会课、常规!B26+[1]自行车、安全平台、违纪!B26+[1]门卫!B26</f>
        <v>0</v>
      </c>
      <c r="C25" s="9">
        <f>[1]值周!C26+[1]学生会!C26+[1]卫生、午餐、休、资料!C26+[1]两操、集会、班会课、常规!C26+[1]自行车、安全平台、违纪!C26+[1]门卫!C26</f>
        <v>0</v>
      </c>
      <c r="D25" s="9">
        <f>[1]值周!D26+[1]学生会!D26+[1]卫生、午餐、休、资料!D26+[1]两操、集会、班会课、常规!D26+[1]自行车、安全平台、违纪!D26+[1]门卫!D26</f>
        <v>0</v>
      </c>
      <c r="E25" s="9">
        <f>[1]值周!E26+[1]学生会!E26+[1]卫生、午餐、休、资料!E26+[1]两操、集会、班会课、常规!E26+[1]自行车、安全平台、违纪!E26+[1]门卫!E26</f>
        <v>0</v>
      </c>
      <c r="F25" s="9">
        <f>[1]值周!F26+[1]学生会!F26+[1]卫生、午餐、休、资料!F26+[1]两操、集会、班会课、常规!F26+[1]自行车、安全平台、违纪!F26+[1]门卫!F26</f>
        <v>0</v>
      </c>
      <c r="G25" s="9">
        <f>[1]值周!G26+[1]学生会!G26+[1]卫生、午餐、休、资料!G26+[1]两操、集会、班会课、常规!G26+[1]自行车、安全平台、违纪!G26+[1]门卫!G26</f>
        <v>0</v>
      </c>
      <c r="H25" s="9">
        <f>[1]值周!H26+[1]学生会!H26+[1]卫生、午餐、休、资料!H26+[1]两操、集会、班会课、常规!H26+[1]自行车、安全平台、违纪!H26+[1]门卫!H26</f>
        <v>0</v>
      </c>
      <c r="I25" s="9">
        <f>[1]值周!I26+[1]学生会!I26+[1]卫生、午餐、休、资料!I26+[1]两操、集会、班会课、常规!I26+[1]自行车、安全平台、违纪!I26+[1]门卫!I26</f>
        <v>0</v>
      </c>
      <c r="J25" s="9">
        <f>[1]值周!J26+[1]学生会!J26+[1]卫生、午餐、休、资料!J26+[1]两操、集会、班会课、常规!J26+[1]自行车、安全平台、违纪!J26+[1]门卫!J26</f>
        <v>0</v>
      </c>
      <c r="K25" s="9">
        <f>[1]值周!K26+[1]学生会!K26+[1]卫生、午餐、休、资料!K26+[1]两操、集会、班会课、常规!K26+[1]自行车、安全平台、违纪!K26+[1]门卫!K26</f>
        <v>0</v>
      </c>
      <c r="L25" s="9">
        <f>[1]值周!L26+[1]学生会!L26+[1]卫生、午餐、休、资料!L26+[1]两操、集会、班会课、常规!L26+[1]自行车、安全平台、违纪!L26+[1]门卫!L26</f>
        <v>0</v>
      </c>
      <c r="M25" s="9">
        <f>[1]值周!M26+[1]学生会!M26+[1]卫生、午餐、休、资料!M26+[1]两操、集会、班会课、常规!M26+[1]自行车、安全平台、违纪!M26+[1]门卫!M26</f>
        <v>0</v>
      </c>
      <c r="N25" s="9">
        <f>[1]值周!N26+[1]学生会!N26+[1]卫生、午餐、休、资料!N26+[1]两操、集会、班会课、常规!N26+[1]自行车、安全平台、违纪!N26+[1]门卫!N26</f>
        <v>0</v>
      </c>
      <c r="O25" s="9">
        <f>[1]值周!O26+[1]学生会!O26+[1]卫生、午餐、休、资料!O26+[1]两操、集会、班会课、常规!O26+[1]自行车、安全平台、违纪!O26+[1]门卫!O26</f>
        <v>0</v>
      </c>
      <c r="P25" s="9">
        <f>[1]值周!P26+[1]学生会!P26+[1]卫生、午餐、休、资料!P26+[1]两操、集会、班会课、常规!P26+[1]自行车、安全平台、违纪!P26+[1]门卫!P26</f>
        <v>0</v>
      </c>
      <c r="Q25" s="9">
        <f>[1]值周!Q26+[1]学生会!Q26+[1]卫生、午餐、休、资料!Q26+[1]两操、集会、班会课、常规!Q26+[1]自行车、安全平台、违纪!Q26+[1]门卫!Q26</f>
        <v>0</v>
      </c>
      <c r="R25" s="9">
        <f>[1]值周!R26+[1]学生会!R26+[1]卫生、午餐、休、资料!R26+[1]两操、集会、班会课、常规!R26+[1]自行车、安全平台、违纪!R26+[1]门卫!R26</f>
        <v>0</v>
      </c>
      <c r="S25" s="9">
        <f>[1]值周!S26+[1]学生会!S26+[1]卫生、午餐、休、资料!S26+[1]两操、集会、班会课、常规!S26+[1]自行车、安全平台、违纪!S26+[1]门卫!S26</f>
        <v>0</v>
      </c>
      <c r="T25" s="9">
        <f>[1]值周!T26+[1]学生会!T26+[1]卫生、午餐、休、资料!T26+[1]两操、集会、班会课、常规!T26+[1]自行车、安全平台、违纪!T26+[1]门卫!T26</f>
        <v>0</v>
      </c>
      <c r="U25" s="9">
        <f>[1]值周!U26+[1]学生会!U26+[1]卫生、午餐、休、资料!U26+[1]两操、集会、班会课、常规!U26+[1]自行车、安全平台、违纪!U26+[1]门卫!U26</f>
        <v>0</v>
      </c>
      <c r="V25" s="9">
        <f>[1]值周!V26+[1]学生会!V26+[1]卫生、午餐、休、资料!V26+[1]两操、集会、班会课、常规!V26+[1]自行车、安全平台、违纪!V26+[1]门卫!V26</f>
        <v>0</v>
      </c>
      <c r="W25" s="9">
        <f>[1]值周!W26+[1]学生会!W26+[1]卫生、午餐、休、资料!W26+[1]两操、集会、班会课、常规!W26+[1]自行车、安全平台、违纪!W26+[1]门卫!W26</f>
        <v>0</v>
      </c>
      <c r="X25" s="9">
        <f>[1]值周!X26+[1]学生会!X26+[1]卫生、午餐、休、资料!X26+[1]两操、集会、班会课、常规!X26+[1]自行车、安全平台、违纪!X26+[1]门卫!X26</f>
        <v>0</v>
      </c>
      <c r="Y25" s="9">
        <f>[1]值周!Y26+[1]学生会!Y26+[1]卫生、午餐、休、资料!Y26+[1]两操、集会、班会课、常规!Y26+[1]自行车、安全平台、违纪!Y26+[1]门卫!Y26</f>
        <v>0</v>
      </c>
      <c r="Z25" s="9">
        <f>[1]值周!Z26+[1]学生会!Z26+[1]卫生、午餐、休、资料!Z26+[1]两操、集会、班会课、常规!Z26+[1]自行车、安全平台、违纪!Z26+[1]门卫!Z26</f>
        <v>0</v>
      </c>
      <c r="AA25" s="9">
        <f>[1]值周!AA26+[1]学生会!AA26+[1]卫生、午餐、休、资料!AA26+[1]两操、集会、班会课、常规!AA26+[1]自行车、安全平台、违纪!AA26+[1]门卫!AA26</f>
        <v>0</v>
      </c>
      <c r="AB25" s="9">
        <v>-0.5</v>
      </c>
      <c r="AC25" s="9">
        <f>[1]值周!AC26+[1]学生会!AC26+[1]卫生、午餐、休、资料!AC26+[1]两操、集会、班会课、常规!AC26+[1]自行车、安全平台、违纪!AC26+[1]门卫!AC26</f>
        <v>0</v>
      </c>
      <c r="AD25" s="9">
        <f>[1]值周!AD26+[1]学生会!AD26+[1]卫生、午餐、休、资料!AD26+[1]两操、集会、班会课、常规!AD26+[1]自行车、安全平台、违纪!AD26+[1]门卫!AD26</f>
        <v>0</v>
      </c>
      <c r="AE25" s="9">
        <f>[1]值周!AE26+[1]学生会!AE26+[1]卫生、午餐、休、资料!AE26+[1]两操、集会、班会课、常规!AE26+[1]自行车、安全平台、违纪!AE26+[1]门卫!AE26</f>
        <v>0</v>
      </c>
      <c r="AF25" s="18">
        <f t="shared" si="0"/>
        <v>-0.5</v>
      </c>
      <c r="AG25" s="20">
        <v>1.6</v>
      </c>
      <c r="AH25" s="16">
        <v>101.1</v>
      </c>
    </row>
    <row r="26" ht="12" customHeight="1" spans="1:34">
      <c r="A26" s="10">
        <v>8.1</v>
      </c>
      <c r="B26" s="9">
        <f>[1]值周!B27+[1]学生会!B27+[1]卫生、午餐、休、资料!B27+[1]两操、集会、班会课、常规!B27+[1]自行车、安全平台、违纪!B27+[1]门卫!B27</f>
        <v>0</v>
      </c>
      <c r="C26" s="9">
        <f>[1]值周!C27+[1]学生会!C27+[1]卫生、午餐、休、资料!C27+[1]两操、集会、班会课、常规!C27+[1]自行车、安全平台、违纪!C27+[1]门卫!C27</f>
        <v>0</v>
      </c>
      <c r="D26" s="9">
        <f>[1]值周!D27+[1]学生会!D27+[1]卫生、午餐、休、资料!D27+[1]两操、集会、班会课、常规!D27+[1]自行车、安全平台、违纪!D27+[1]门卫!D27</f>
        <v>0</v>
      </c>
      <c r="E26" s="9">
        <f>[1]值周!E27+[1]学生会!E27+[1]卫生、午餐、休、资料!E27+[1]两操、集会、班会课、常规!E27+[1]自行车、安全平台、违纪!E27+[1]门卫!E27</f>
        <v>0</v>
      </c>
      <c r="F26" s="9">
        <f>[1]值周!F27+[1]学生会!F27+[1]卫生、午餐、休、资料!F27+[1]两操、集会、班会课、常规!F27+[1]自行车、安全平台、违纪!F27+[1]门卫!F27</f>
        <v>0</v>
      </c>
      <c r="G26" s="9">
        <f>[1]值周!G27+[1]学生会!G27+[1]卫生、午餐、休、资料!G27+[1]两操、集会、班会课、常规!G27+[1]自行车、安全平台、违纪!G27+[1]门卫!G27</f>
        <v>0</v>
      </c>
      <c r="H26" s="9">
        <f>[1]值周!H27+[1]学生会!H27+[1]卫生、午餐、休、资料!H27+[1]两操、集会、班会课、常规!H27+[1]自行车、安全平台、违纪!H27+[1]门卫!H27</f>
        <v>0</v>
      </c>
      <c r="I26" s="9">
        <f>[1]值周!I27+[1]学生会!I27+[1]卫生、午餐、休、资料!I27+[1]两操、集会、班会课、常规!I27+[1]自行车、安全平台、违纪!I27+[1]门卫!I27</f>
        <v>0</v>
      </c>
      <c r="J26" s="9">
        <f>[1]值周!J27+[1]学生会!J27+[1]卫生、午餐、休、资料!J27+[1]两操、集会、班会课、常规!J27+[1]自行车、安全平台、违纪!J27+[1]门卫!J27</f>
        <v>0</v>
      </c>
      <c r="K26" s="9">
        <f>[1]值周!K27+[1]学生会!K27+[1]卫生、午餐、休、资料!K27+[1]两操、集会、班会课、常规!K27+[1]自行车、安全平台、违纪!K27+[1]门卫!K27</f>
        <v>0</v>
      </c>
      <c r="L26" s="9">
        <f>[1]值周!L27+[1]学生会!L27+[1]卫生、午餐、休、资料!L27+[1]两操、集会、班会课、常规!L27+[1]自行车、安全平台、违纪!L27+[1]门卫!L27</f>
        <v>0</v>
      </c>
      <c r="M26" s="9">
        <f>[1]值周!M27+[1]学生会!M27+[1]卫生、午餐、休、资料!M27+[1]两操、集会、班会课、常规!M27+[1]自行车、安全平台、违纪!M27+[1]门卫!M27</f>
        <v>0</v>
      </c>
      <c r="N26" s="9">
        <f>[1]值周!N27+[1]学生会!N27+[1]卫生、午餐、休、资料!N27+[1]两操、集会、班会课、常规!N27+[1]自行车、安全平台、违纪!N27+[1]门卫!N27</f>
        <v>0</v>
      </c>
      <c r="O26" s="9">
        <f>[1]值周!O27+[1]学生会!O27+[1]卫生、午餐、休、资料!O27+[1]两操、集会、班会课、常规!O27+[1]自行车、安全平台、违纪!O27+[1]门卫!O27</f>
        <v>0</v>
      </c>
      <c r="P26" s="9">
        <f>[1]值周!P27+[1]学生会!P27+[1]卫生、午餐、休、资料!P27+[1]两操、集会、班会课、常规!P27+[1]自行车、安全平台、违纪!P27+[1]门卫!P27</f>
        <v>0</v>
      </c>
      <c r="Q26" s="9">
        <f>[1]值周!Q27+[1]学生会!Q27+[1]卫生、午餐、休、资料!Q27+[1]两操、集会、班会课、常规!Q27+[1]自行车、安全平台、违纪!Q27+[1]门卫!Q27</f>
        <v>0</v>
      </c>
      <c r="R26" s="9">
        <f>[1]值周!R27+[1]学生会!R27+[1]卫生、午餐、休、资料!R27+[1]两操、集会、班会课、常规!R27+[1]自行车、安全平台、违纪!R27+[1]门卫!R27</f>
        <v>0</v>
      </c>
      <c r="S26" s="9">
        <f>[1]值周!S27+[1]学生会!S27+[1]卫生、午餐、休、资料!S27+[1]两操、集会、班会课、常规!S27+[1]自行车、安全平台、违纪!S27+[1]门卫!S27</f>
        <v>0</v>
      </c>
      <c r="T26" s="9">
        <f>[1]值周!T27+[1]学生会!T27+[1]卫生、午餐、休、资料!T27+[1]两操、集会、班会课、常规!T27+[1]自行车、安全平台、违纪!T27+[1]门卫!T27</f>
        <v>0</v>
      </c>
      <c r="U26" s="9">
        <f>[1]值周!U27+[1]学生会!U27+[1]卫生、午餐、休、资料!U27+[1]两操、集会、班会课、常规!U27+[1]自行车、安全平台、违纪!U27+[1]门卫!U27</f>
        <v>0</v>
      </c>
      <c r="V26" s="9">
        <v>-0.5</v>
      </c>
      <c r="W26" s="9">
        <f>[1]值周!W27+[1]学生会!W27+[1]卫生、午餐、休、资料!W27+[1]两操、集会、班会课、常规!W27+[1]自行车、安全平台、违纪!W27+[1]门卫!W27</f>
        <v>0</v>
      </c>
      <c r="X26" s="9">
        <f>[1]值周!X27+[1]学生会!X27+[1]卫生、午餐、休、资料!X27+[1]两操、集会、班会课、常规!X27+[1]自行车、安全平台、违纪!X27+[1]门卫!X27</f>
        <v>0</v>
      </c>
      <c r="Y26" s="9">
        <f>[1]值周!Y27+[1]学生会!Y27+[1]卫生、午餐、休、资料!Y27+[1]两操、集会、班会课、常规!Y27+[1]自行车、安全平台、违纪!Y27+[1]门卫!Y27</f>
        <v>0</v>
      </c>
      <c r="Z26" s="9">
        <f>[1]值周!Z27+[1]学生会!Z27+[1]卫生、午餐、休、资料!Z27+[1]两操、集会、班会课、常规!Z27+[1]自行车、安全平台、违纪!Z27+[1]门卫!Z27</f>
        <v>0</v>
      </c>
      <c r="AA26" s="9">
        <f>[1]值周!AA27+[1]学生会!AA27+[1]卫生、午餐、休、资料!AA27+[1]两操、集会、班会课、常规!AA27+[1]自行车、安全平台、违纪!AA27+[1]门卫!AA27</f>
        <v>0</v>
      </c>
      <c r="AB26" s="9">
        <f>[1]值周!AB27+[1]学生会!AB27+[1]卫生、午餐、休、资料!AB27+[1]两操、集会、班会课、常规!AB27+[1]自行车、安全平台、违纪!AB27+[1]门卫!AB27</f>
        <v>0</v>
      </c>
      <c r="AC26" s="9">
        <f>[1]值周!AC27+[1]学生会!AC27+[1]卫生、午餐、休、资料!AC27+[1]两操、集会、班会课、常规!AC27+[1]自行车、安全平台、违纪!AC27+[1]门卫!AC27</f>
        <v>0</v>
      </c>
      <c r="AD26" s="9">
        <f>[1]值周!AD27+[1]学生会!AD27+[1]卫生、午餐、休、资料!AD27+[1]两操、集会、班会课、常规!AD27+[1]自行车、安全平台、违纪!AD27+[1]门卫!AD27</f>
        <v>0</v>
      </c>
      <c r="AE26" s="9">
        <f>[1]值周!AE27+[1]学生会!AE27+[1]卫生、午餐、休、资料!AE27+[1]两操、集会、班会课、常规!AE27+[1]自行车、安全平台、违纪!AE27+[1]门卫!AE27</f>
        <v>0</v>
      </c>
      <c r="AF26" s="18">
        <f t="shared" si="0"/>
        <v>-0.5</v>
      </c>
      <c r="AG26" s="20">
        <v>3.1</v>
      </c>
      <c r="AH26" s="16">
        <v>102.6</v>
      </c>
    </row>
    <row r="27" ht="12" customHeight="1" spans="1:34">
      <c r="A27" s="8">
        <v>8.11</v>
      </c>
      <c r="B27" s="9">
        <f>[1]值周!B28+[1]学生会!B28+[1]卫生、午餐、休、资料!B28+[1]两操、集会、班会课、常规!B28+[1]自行车、安全平台、违纪!B28+[1]门卫!B28</f>
        <v>0</v>
      </c>
      <c r="C27" s="9">
        <f>[1]值周!C28+[1]学生会!C28+[1]卫生、午餐、休、资料!C28+[1]两操、集会、班会课、常规!C28+[1]自行车、安全平台、违纪!C28+[1]门卫!C28</f>
        <v>0</v>
      </c>
      <c r="D27" s="9">
        <f>[1]值周!D28+[1]学生会!D28+[1]卫生、午餐、休、资料!D28+[1]两操、集会、班会课、常规!D28+[1]自行车、安全平台、违纪!D28+[1]门卫!D28</f>
        <v>0</v>
      </c>
      <c r="E27" s="9">
        <f>[1]值周!E28+[1]学生会!E28+[1]卫生、午餐、休、资料!E28+[1]两操、集会、班会课、常规!E28+[1]自行车、安全平台、违纪!E28+[1]门卫!E28</f>
        <v>0</v>
      </c>
      <c r="F27" s="9">
        <f>[1]值周!F28+[1]学生会!F28+[1]卫生、午餐、休、资料!F28+[1]两操、集会、班会课、常规!F28+[1]自行车、安全平台、违纪!F28+[1]门卫!F28</f>
        <v>0</v>
      </c>
      <c r="G27" s="9">
        <f>[1]值周!G28+[1]学生会!G28+[1]卫生、午餐、休、资料!G28+[1]两操、集会、班会课、常规!G28+[1]自行车、安全平台、违纪!G28+[1]门卫!G28</f>
        <v>0</v>
      </c>
      <c r="H27" s="9">
        <f>[1]值周!H28+[1]学生会!H28+[1]卫生、午餐、休、资料!H28+[1]两操、集会、班会课、常规!H28+[1]自行车、安全平台、违纪!H28+[1]门卫!H28</f>
        <v>0</v>
      </c>
      <c r="I27" s="9">
        <f>[1]值周!I28+[1]学生会!I28+[1]卫生、午餐、休、资料!I28+[1]两操、集会、班会课、常规!I28+[1]自行车、安全平台、违纪!I28+[1]门卫!I28</f>
        <v>0</v>
      </c>
      <c r="J27" s="9">
        <f>[1]值周!J28+[1]学生会!J28+[1]卫生、午餐、休、资料!J28+[1]两操、集会、班会课、常规!J28+[1]自行车、安全平台、违纪!J28+[1]门卫!J28</f>
        <v>0</v>
      </c>
      <c r="K27" s="9">
        <f>[1]值周!K28+[1]学生会!K28+[1]卫生、午餐、休、资料!K28+[1]两操、集会、班会课、常规!K28+[1]自行车、安全平台、违纪!K28+[1]门卫!K28</f>
        <v>0</v>
      </c>
      <c r="L27" s="9">
        <f>[1]值周!L28+[1]学生会!L28+[1]卫生、午餐、休、资料!L28+[1]两操、集会、班会课、常规!L28+[1]自行车、安全平台、违纪!L28+[1]门卫!L28</f>
        <v>0</v>
      </c>
      <c r="M27" s="9">
        <f>[1]值周!M28+[1]学生会!M28+[1]卫生、午餐、休、资料!M28+[1]两操、集会、班会课、常规!M28+[1]自行车、安全平台、违纪!M28+[1]门卫!M28</f>
        <v>0</v>
      </c>
      <c r="N27" s="9">
        <f>[1]值周!N28+[1]学生会!N28+[1]卫生、午餐、休、资料!N28+[1]两操、集会、班会课、常规!N28+[1]自行车、安全平台、违纪!N28+[1]门卫!N28</f>
        <v>0</v>
      </c>
      <c r="O27" s="9">
        <f>[1]值周!O28+[1]学生会!O28+[1]卫生、午餐、休、资料!O28+[1]两操、集会、班会课、常规!O28+[1]自行车、安全平台、违纪!O28+[1]门卫!O28</f>
        <v>0</v>
      </c>
      <c r="P27" s="9">
        <f>[1]值周!P28+[1]学生会!P28+[1]卫生、午餐、休、资料!P28+[1]两操、集会、班会课、常规!P28+[1]自行车、安全平台、违纪!P28+[1]门卫!P28</f>
        <v>0</v>
      </c>
      <c r="Q27" s="9">
        <f>[1]值周!Q28+[1]学生会!Q28+[1]卫生、午餐、休、资料!Q28+[1]两操、集会、班会课、常规!Q28+[1]自行车、安全平台、违纪!Q28+[1]门卫!Q28</f>
        <v>0</v>
      </c>
      <c r="R27" s="9">
        <f>[1]值周!R28+[1]学生会!R28+[1]卫生、午餐、休、资料!R28+[1]两操、集会、班会课、常规!R28+[1]自行车、安全平台、违纪!R28+[1]门卫!R28</f>
        <v>0</v>
      </c>
      <c r="S27" s="9">
        <f>[1]值周!S28+[1]学生会!S28+[1]卫生、午餐、休、资料!S28+[1]两操、集会、班会课、常规!S28+[1]自行车、安全平台、违纪!S28+[1]门卫!S28</f>
        <v>0</v>
      </c>
      <c r="T27" s="9">
        <f>[1]值周!T28+[1]学生会!T28+[1]卫生、午餐、休、资料!T28+[1]两操、集会、班会课、常规!T28+[1]自行车、安全平台、违纪!T28+[1]门卫!T28</f>
        <v>0</v>
      </c>
      <c r="U27" s="9">
        <f>[1]值周!U28+[1]学生会!U28+[1]卫生、午餐、休、资料!U28+[1]两操、集会、班会课、常规!U28+[1]自行车、安全平台、违纪!U28+[1]门卫!U28</f>
        <v>0</v>
      </c>
      <c r="V27" s="9">
        <f>[1]值周!V28+[1]学生会!V28+[1]卫生、午餐、休、资料!V28+[1]两操、集会、班会课、常规!V28+[1]自行车、安全平台、违纪!V28+[1]门卫!V28</f>
        <v>0</v>
      </c>
      <c r="W27" s="9">
        <f>[1]值周!W28+[1]学生会!W28+[1]卫生、午餐、休、资料!W28+[1]两操、集会、班会课、常规!W28+[1]自行车、安全平台、违纪!W28+[1]门卫!W28</f>
        <v>0</v>
      </c>
      <c r="X27" s="9">
        <f>[1]值周!X28+[1]学生会!X28+[1]卫生、午餐、休、资料!X28+[1]两操、集会、班会课、常规!X28+[1]自行车、安全平台、违纪!X28+[1]门卫!X28</f>
        <v>0</v>
      </c>
      <c r="Y27" s="9">
        <f>[1]值周!Y28+[1]学生会!Y28+[1]卫生、午餐、休、资料!Y28+[1]两操、集会、班会课、常规!Y28+[1]自行车、安全平台、违纪!Y28+[1]门卫!Y28</f>
        <v>0</v>
      </c>
      <c r="Z27" s="9">
        <v>-0.5</v>
      </c>
      <c r="AA27" s="9">
        <f>[1]值周!AA28+[1]学生会!AA28+[1]卫生、午餐、休、资料!AA28+[1]两操、集会、班会课、常规!AA28+[1]自行车、安全平台、违纪!AA28+[1]门卫!AA28</f>
        <v>0</v>
      </c>
      <c r="AB27" s="9">
        <f>[1]值周!AB28+[1]学生会!AB28+[1]卫生、午餐、休、资料!AB28+[1]两操、集会、班会课、常规!AB28+[1]自行车、安全平台、违纪!AB28+[1]门卫!AB28</f>
        <v>0</v>
      </c>
      <c r="AC27" s="9">
        <f>[1]值周!AC28+[1]学生会!AC28+[1]卫生、午餐、休、资料!AC28+[1]两操、集会、班会课、常规!AC28+[1]自行车、安全平台、违纪!AC28+[1]门卫!AC28</f>
        <v>0</v>
      </c>
      <c r="AD27" s="9">
        <f>[1]值周!AD28+[1]学生会!AD28+[1]卫生、午餐、休、资料!AD28+[1]两操、集会、班会课、常规!AD28+[1]自行车、安全平台、违纪!AD28+[1]门卫!AD28</f>
        <v>0</v>
      </c>
      <c r="AE27" s="9">
        <f>[1]值周!AE28+[1]学生会!AE28+[1]卫生、午餐、休、资料!AE28+[1]两操、集会、班会课、常规!AE28+[1]自行车、安全平台、违纪!AE28+[1]门卫!AE28</f>
        <v>0</v>
      </c>
      <c r="AF27" s="18">
        <f t="shared" si="0"/>
        <v>-0.5</v>
      </c>
      <c r="AG27" s="20">
        <v>2.7</v>
      </c>
      <c r="AH27" s="16">
        <f t="shared" si="1"/>
        <v>103.2</v>
      </c>
    </row>
    <row r="28" ht="12" customHeight="1" spans="1:34">
      <c r="A28" s="8">
        <v>8.12</v>
      </c>
      <c r="B28" s="9">
        <f>[1]值周!B29+[1]学生会!B29+[1]卫生、午餐、休、资料!B29+[1]两操、集会、班会课、常规!B29+[1]自行车、安全平台、违纪!B29+[1]门卫!B29</f>
        <v>0</v>
      </c>
      <c r="C28" s="9">
        <f>[1]值周!C29+[1]学生会!C29+[1]卫生、午餐、休、资料!C29+[1]两操、集会、班会课、常规!C29+[1]自行车、安全平台、违纪!C29+[1]门卫!C29</f>
        <v>0</v>
      </c>
      <c r="D28" s="9">
        <f>[1]值周!D29+[1]学生会!D29+[1]卫生、午餐、休、资料!D29+[1]两操、集会、班会课、常规!D29+[1]自行车、安全平台、违纪!D29+[1]门卫!D29</f>
        <v>0</v>
      </c>
      <c r="E28" s="9">
        <f>[1]值周!E29+[1]学生会!E29+[1]卫生、午餐、休、资料!E29+[1]两操、集会、班会课、常规!E29+[1]自行车、安全平台、违纪!E29+[1]门卫!E29</f>
        <v>0</v>
      </c>
      <c r="F28" s="9">
        <f>[1]值周!F29+[1]学生会!F29+[1]卫生、午餐、休、资料!F29+[1]两操、集会、班会课、常规!F29+[1]自行车、安全平台、违纪!F29+[1]门卫!F29</f>
        <v>0</v>
      </c>
      <c r="G28" s="9">
        <f>[1]值周!G29+[1]学生会!G29+[1]卫生、午餐、休、资料!G29+[1]两操、集会、班会课、常规!G29+[1]自行车、安全平台、违纪!G29+[1]门卫!G29</f>
        <v>0</v>
      </c>
      <c r="H28" s="9">
        <f>[1]值周!H29+[1]学生会!H29+[1]卫生、午餐、休、资料!H29+[1]两操、集会、班会课、常规!H29+[1]自行车、安全平台、违纪!H29+[1]门卫!H29</f>
        <v>0</v>
      </c>
      <c r="I28" s="9">
        <f>[1]值周!I29+[1]学生会!I29+[1]卫生、午餐、休、资料!I29+[1]两操、集会、班会课、常规!I29+[1]自行车、安全平台、违纪!I29+[1]门卫!I29</f>
        <v>0</v>
      </c>
      <c r="J28" s="9">
        <f>[1]值周!J29+[1]学生会!J29+[1]卫生、午餐、休、资料!J29+[1]两操、集会、班会课、常规!J29+[1]自行车、安全平台、违纪!J29+[1]门卫!J29</f>
        <v>0</v>
      </c>
      <c r="K28" s="9">
        <f>[1]值周!K29+[1]学生会!K29+[1]卫生、午餐、休、资料!K29+[1]两操、集会、班会课、常规!K29+[1]自行车、安全平台、违纪!K29+[1]门卫!K29</f>
        <v>0</v>
      </c>
      <c r="L28" s="9">
        <f>[1]值周!L29+[1]学生会!L29+[1]卫生、午餐、休、资料!L29+[1]两操、集会、班会课、常规!L29+[1]自行车、安全平台、违纪!L29+[1]门卫!L29</f>
        <v>0</v>
      </c>
      <c r="M28" s="9">
        <f>[1]值周!M29+[1]学生会!M29+[1]卫生、午餐、休、资料!M29+[1]两操、集会、班会课、常规!M29+[1]自行车、安全平台、违纪!M29+[1]门卫!M29</f>
        <v>0</v>
      </c>
      <c r="N28" s="9">
        <f>[1]值周!N29+[1]学生会!N29+[1]卫生、午餐、休、资料!N29+[1]两操、集会、班会课、常规!N29+[1]自行车、安全平台、违纪!N29+[1]门卫!N29</f>
        <v>0</v>
      </c>
      <c r="O28" s="9">
        <f>[1]值周!O29+[1]学生会!O29+[1]卫生、午餐、休、资料!O29+[1]两操、集会、班会课、常规!O29+[1]自行车、安全平台、违纪!O29+[1]门卫!O29</f>
        <v>0</v>
      </c>
      <c r="P28" s="9">
        <v>-0.5</v>
      </c>
      <c r="Q28" s="9">
        <f>[1]值周!Q29+[1]学生会!Q29+[1]卫生、午餐、休、资料!Q29+[1]两操、集会、班会课、常规!Q29+[1]自行车、安全平台、违纪!Q29+[1]门卫!Q29</f>
        <v>0</v>
      </c>
      <c r="R28" s="9">
        <f>[1]值周!R29+[1]学生会!R29+[1]卫生、午餐、休、资料!R29+[1]两操、集会、班会课、常规!R29+[1]自行车、安全平台、违纪!R29+[1]门卫!R29</f>
        <v>0</v>
      </c>
      <c r="S28" s="9">
        <f>[1]值周!S29+[1]学生会!S29+[1]卫生、午餐、休、资料!S29+[1]两操、集会、班会课、常规!S29+[1]自行车、安全平台、违纪!S29+[1]门卫!S29</f>
        <v>0</v>
      </c>
      <c r="T28" s="9">
        <f>[1]值周!T29+[1]学生会!T29+[1]卫生、午餐、休、资料!T29+[1]两操、集会、班会课、常规!T29+[1]自行车、安全平台、违纪!T29+[1]门卫!T29</f>
        <v>0</v>
      </c>
      <c r="U28" s="9">
        <f>[1]值周!U29+[1]学生会!U29+[1]卫生、午餐、休、资料!U29+[1]两操、集会、班会课、常规!U29+[1]自行车、安全平台、违纪!U29+[1]门卫!U29</f>
        <v>0</v>
      </c>
      <c r="V28" s="9">
        <f>[1]值周!V29+[1]学生会!V29+[1]卫生、午餐、休、资料!V29+[1]两操、集会、班会课、常规!V29+[1]自行车、安全平台、违纪!V29+[1]门卫!V29</f>
        <v>0</v>
      </c>
      <c r="W28" s="9">
        <f>[1]值周!W29+[1]学生会!W29+[1]卫生、午餐、休、资料!W29+[1]两操、集会、班会课、常规!W29+[1]自行车、安全平台、违纪!W29+[1]门卫!W29</f>
        <v>0</v>
      </c>
      <c r="X28" s="9">
        <f>[1]值周!X29+[1]学生会!X29+[1]卫生、午餐、休、资料!X29+[1]两操、集会、班会课、常规!X29+[1]自行车、安全平台、违纪!X29+[1]门卫!X29</f>
        <v>0</v>
      </c>
      <c r="Y28" s="9">
        <f>[1]值周!Y29+[1]学生会!Y29+[1]卫生、午餐、休、资料!Y29+[1]两操、集会、班会课、常规!Y29+[1]自行车、安全平台、违纪!Y29+[1]门卫!Y29</f>
        <v>0</v>
      </c>
      <c r="Z28" s="9">
        <f>[1]值周!Z29+[1]学生会!Z29+[1]卫生、午餐、休、资料!Z29+[1]两操、集会、班会课、常规!Z29+[1]自行车、安全平台、违纪!Z29+[1]门卫!Z29</f>
        <v>0</v>
      </c>
      <c r="AA28" s="9">
        <v>-0.5</v>
      </c>
      <c r="AB28" s="9">
        <f>[1]值周!AB29+[1]学生会!AB29+[1]卫生、午餐、休、资料!AB29+[1]两操、集会、班会课、常规!AB29+[1]自行车、安全平台、违纪!AB29+[1]门卫!AB29</f>
        <v>0</v>
      </c>
      <c r="AC28" s="9">
        <f>[1]值周!AC29+[1]学生会!AC29+[1]卫生、午餐、休、资料!AC29+[1]两操、集会、班会课、常规!AC29+[1]自行车、安全平台、违纪!AC29+[1]门卫!AC29</f>
        <v>0</v>
      </c>
      <c r="AD28" s="9">
        <f>[1]值周!AD29+[1]学生会!AD29+[1]卫生、午餐、休、资料!AD29+[1]两操、集会、班会课、常规!AD29+[1]自行车、安全平台、违纪!AD29+[1]门卫!AD29</f>
        <v>0</v>
      </c>
      <c r="AE28" s="9">
        <f>[1]值周!AE29+[1]学生会!AE29+[1]卫生、午餐、休、资料!AE29+[1]两操、集会、班会课、常规!AE29+[1]自行车、安全平台、违纪!AE29+[1]门卫!AE29</f>
        <v>0</v>
      </c>
      <c r="AF28" s="18">
        <f t="shared" si="0"/>
        <v>-1</v>
      </c>
      <c r="AG28" s="20">
        <v>1.3</v>
      </c>
      <c r="AH28" s="16">
        <f t="shared" si="1"/>
        <v>101.3</v>
      </c>
    </row>
    <row r="29" ht="12" customHeight="1" spans="1:34">
      <c r="A29" s="8">
        <v>8.13</v>
      </c>
      <c r="B29" s="9">
        <f>[1]值周!B30+[1]学生会!B30+[1]卫生、午餐、休、资料!B30+[1]两操、集会、班会课、常规!B30+[1]自行车、安全平台、违纪!B30+[1]门卫!B30</f>
        <v>0</v>
      </c>
      <c r="C29" s="9">
        <f>[1]值周!C30+[1]学生会!C30+[1]卫生、午餐、休、资料!C30+[1]两操、集会、班会课、常规!C30+[1]自行车、安全平台、违纪!C30+[1]门卫!C30</f>
        <v>0</v>
      </c>
      <c r="D29" s="9">
        <f>[1]值周!D30+[1]学生会!D30+[1]卫生、午餐、休、资料!D30+[1]两操、集会、班会课、常规!D30+[1]自行车、安全平台、违纪!D30+[1]门卫!D30</f>
        <v>0</v>
      </c>
      <c r="E29" s="9">
        <f>[1]值周!E30+[1]学生会!E30+[1]卫生、午餐、休、资料!E30+[1]两操、集会、班会课、常规!E30+[1]自行车、安全平台、违纪!E30+[1]门卫!E30</f>
        <v>0</v>
      </c>
      <c r="F29" s="9">
        <f>[1]值周!F30+[1]学生会!F30+[1]卫生、午餐、休、资料!F30+[1]两操、集会、班会课、常规!F30+[1]自行车、安全平台、违纪!F30+[1]门卫!F30</f>
        <v>0</v>
      </c>
      <c r="G29" s="9">
        <f>[1]值周!G30+[1]学生会!G30+[1]卫生、午餐、休、资料!G30+[1]两操、集会、班会课、常规!G30+[1]自行车、安全平台、违纪!G30+[1]门卫!G30</f>
        <v>0</v>
      </c>
      <c r="H29" s="9">
        <f>[1]值周!H30+[1]学生会!H30+[1]卫生、午餐、休、资料!H30+[1]两操、集会、班会课、常规!H30+[1]自行车、安全平台、违纪!H30+[1]门卫!H30</f>
        <v>0</v>
      </c>
      <c r="I29" s="9">
        <f>[1]值周!I30+[1]学生会!I30+[1]卫生、午餐、休、资料!I30+[1]两操、集会、班会课、常规!I30+[1]自行车、安全平台、违纪!I30+[1]门卫!I30</f>
        <v>0</v>
      </c>
      <c r="J29" s="9">
        <f>[1]值周!J30+[1]学生会!J30+[1]卫生、午餐、休、资料!J30+[1]两操、集会、班会课、常规!J30+[1]自行车、安全平台、违纪!J30+[1]门卫!J30</f>
        <v>0</v>
      </c>
      <c r="K29" s="9">
        <f>[1]值周!K30+[1]学生会!K30+[1]卫生、午餐、休、资料!K30+[1]两操、集会、班会课、常规!K30+[1]自行车、安全平台、违纪!K30+[1]门卫!K30</f>
        <v>0</v>
      </c>
      <c r="L29" s="9">
        <f>[1]值周!L30+[1]学生会!L30+[1]卫生、午餐、休、资料!L30+[1]两操、集会、班会课、常规!L30+[1]自行车、安全平台、违纪!L30+[1]门卫!L30</f>
        <v>0</v>
      </c>
      <c r="M29" s="9">
        <f>[1]值周!M30+[1]学生会!M30+[1]卫生、午餐、休、资料!M30+[1]两操、集会、班会课、常规!M30+[1]自行车、安全平台、违纪!M30+[1]门卫!M30</f>
        <v>0</v>
      </c>
      <c r="N29" s="9">
        <f>[1]值周!N30+[1]学生会!N30+[1]卫生、午餐、休、资料!N30+[1]两操、集会、班会课、常规!N30+[1]自行车、安全平台、违纪!N30+[1]门卫!N30</f>
        <v>0</v>
      </c>
      <c r="O29" s="9">
        <f>[1]值周!O30+[1]学生会!O30+[1]卫生、午餐、休、资料!O30+[1]两操、集会、班会课、常规!O30+[1]自行车、安全平台、违纪!O30+[1]门卫!O30</f>
        <v>0</v>
      </c>
      <c r="P29" s="9">
        <f>[1]值周!P30+[1]学生会!P30+[1]卫生、午餐、休、资料!P30+[1]两操、集会、班会课、常规!P30+[1]自行车、安全平台、违纪!P30+[1]门卫!P30</f>
        <v>0</v>
      </c>
      <c r="Q29" s="9">
        <f>[1]值周!Q30+[1]学生会!Q30+[1]卫生、午餐、休、资料!Q30+[1]两操、集会、班会课、常规!Q30+[1]自行车、安全平台、违纪!Q30+[1]门卫!Q30</f>
        <v>0</v>
      </c>
      <c r="R29" s="9">
        <f>[1]值周!R30+[1]学生会!R30+[1]卫生、午餐、休、资料!R30+[1]两操、集会、班会课、常规!R30+[1]自行车、安全平台、违纪!R30+[1]门卫!R30</f>
        <v>0</v>
      </c>
      <c r="S29" s="9">
        <f>[1]值周!S30+[1]学生会!S30+[1]卫生、午餐、休、资料!S30+[1]两操、集会、班会课、常规!S30+[1]自行车、安全平台、违纪!S30+[1]门卫!S30</f>
        <v>0</v>
      </c>
      <c r="T29" s="9">
        <f>[1]值周!T30+[1]学生会!T30+[1]卫生、午餐、休、资料!T30+[1]两操、集会、班会课、常规!T30+[1]自行车、安全平台、违纪!T30+[1]门卫!T30</f>
        <v>0</v>
      </c>
      <c r="U29" s="9">
        <f>[1]值周!U30+[1]学生会!U30+[1]卫生、午餐、休、资料!U30+[1]两操、集会、班会课、常规!U30+[1]自行车、安全平台、违纪!U30+[1]门卫!U30</f>
        <v>0</v>
      </c>
      <c r="V29" s="9">
        <f>[1]值周!V30+[1]学生会!V30+[1]卫生、午餐、休、资料!V30+[1]两操、集会、班会课、常规!V30+[1]自行车、安全平台、违纪!V30+[1]门卫!V30</f>
        <v>0</v>
      </c>
      <c r="W29" s="9">
        <f>[1]值周!W30+[1]学生会!W30+[1]卫生、午餐、休、资料!W30+[1]两操、集会、班会课、常规!W30+[1]自行车、安全平台、违纪!W30+[1]门卫!W30</f>
        <v>0</v>
      </c>
      <c r="X29" s="9">
        <f>[1]值周!X30+[1]学生会!X30+[1]卫生、午餐、休、资料!X30+[1]两操、集会、班会课、常规!X30+[1]自行车、安全平台、违纪!X30+[1]门卫!X30</f>
        <v>0</v>
      </c>
      <c r="Y29" s="9">
        <f>[1]值周!Y30+[1]学生会!Y30+[1]卫生、午餐、休、资料!Y30+[1]两操、集会、班会课、常规!Y30+[1]自行车、安全平台、违纪!Y30+[1]门卫!Y30</f>
        <v>0</v>
      </c>
      <c r="Z29" s="9">
        <f>[1]值周!Z30+[1]学生会!Z30+[1]卫生、午餐、休、资料!Z30+[1]两操、集会、班会课、常规!Z30+[1]自行车、安全平台、违纪!Z30+[1]门卫!Z30</f>
        <v>0</v>
      </c>
      <c r="AA29" s="9">
        <f>[1]值周!AA30+[1]学生会!AA30+[1]卫生、午餐、休、资料!AA30+[1]两操、集会、班会课、常规!AA30+[1]自行车、安全平台、违纪!AA30+[1]门卫!AA30</f>
        <v>0</v>
      </c>
      <c r="AB29" s="9">
        <f>[1]值周!AB30+[1]学生会!AB30+[1]卫生、午餐、休、资料!AB30+[1]两操、集会、班会课、常规!AB30+[1]自行车、安全平台、违纪!AB30+[1]门卫!AB30</f>
        <v>0</v>
      </c>
      <c r="AC29" s="9">
        <f>[1]值周!AC30+[1]学生会!AC30+[1]卫生、午餐、休、资料!AC30+[1]两操、集会、班会课、常规!AC30+[1]自行车、安全平台、违纪!AC30+[1]门卫!AC30</f>
        <v>0</v>
      </c>
      <c r="AD29" s="9">
        <f>[1]值周!AD30+[1]学生会!AD30+[1]卫生、午餐、休、资料!AD30+[1]两操、集会、班会课、常规!AD30+[1]自行车、安全平台、违纪!AD30+[1]门卫!AD30</f>
        <v>0</v>
      </c>
      <c r="AE29" s="9">
        <f>[1]值周!AE30+[1]学生会!AE30+[1]卫生、午餐、休、资料!AE30+[1]两操、集会、班会课、常规!AE30+[1]自行车、安全平台、违纪!AE30+[1]门卫!AE30</f>
        <v>0</v>
      </c>
      <c r="AF29" s="18">
        <f t="shared" si="0"/>
        <v>0</v>
      </c>
      <c r="AG29" s="20">
        <v>0.1</v>
      </c>
      <c r="AH29" s="16">
        <f t="shared" si="1"/>
        <v>101.1</v>
      </c>
    </row>
    <row r="30" ht="12" customHeight="1" spans="1:34">
      <c r="A30" s="8">
        <v>8.14</v>
      </c>
      <c r="B30" s="9">
        <f>[1]值周!B31+[1]学生会!B31+[1]卫生、午餐、休、资料!B31+[1]两操、集会、班会课、常规!B31+[1]自行车、安全平台、违纪!B31+[1]门卫!B31</f>
        <v>0</v>
      </c>
      <c r="C30" s="9">
        <f>[1]值周!C31+[1]学生会!C31+[1]卫生、午餐、休、资料!C31+[1]两操、集会、班会课、常规!C31+[1]自行车、安全平台、违纪!C31+[1]门卫!C31</f>
        <v>0</v>
      </c>
      <c r="D30" s="9">
        <f>[1]值周!D31+[1]学生会!D31+[1]卫生、午餐、休、资料!D31+[1]两操、集会、班会课、常规!D31+[1]自行车、安全平台、违纪!D31+[1]门卫!D31</f>
        <v>0</v>
      </c>
      <c r="E30" s="9">
        <f>[1]值周!E31+[1]学生会!E31+[1]卫生、午餐、休、资料!E31+[1]两操、集会、班会课、常规!E31+[1]自行车、安全平台、违纪!E31+[1]门卫!E31</f>
        <v>0</v>
      </c>
      <c r="F30" s="9">
        <f>[1]值周!F31+[1]学生会!F31+[1]卫生、午餐、休、资料!F31+[1]两操、集会、班会课、常规!F31+[1]自行车、安全平台、违纪!F31+[1]门卫!F31</f>
        <v>0</v>
      </c>
      <c r="G30" s="9">
        <f>[1]值周!G31+[1]学生会!G31+[1]卫生、午餐、休、资料!G31+[1]两操、集会、班会课、常规!G31+[1]自行车、安全平台、违纪!G31+[1]门卫!G31</f>
        <v>0</v>
      </c>
      <c r="H30" s="9">
        <f>[1]值周!H31+[1]学生会!H31+[1]卫生、午餐、休、资料!H31+[1]两操、集会、班会课、常规!H31+[1]自行车、安全平台、违纪!H31+[1]门卫!H31</f>
        <v>0</v>
      </c>
      <c r="I30" s="9">
        <f>[1]值周!I31+[1]学生会!I31+[1]卫生、午餐、休、资料!I31+[1]两操、集会、班会课、常规!I31+[1]自行车、安全平台、违纪!I31+[1]门卫!I31</f>
        <v>0</v>
      </c>
      <c r="J30" s="9">
        <f>[1]值周!J31+[1]学生会!J31+[1]卫生、午餐、休、资料!J31+[1]两操、集会、班会课、常规!J31+[1]自行车、安全平台、违纪!J31+[1]门卫!J31</f>
        <v>0</v>
      </c>
      <c r="K30" s="9">
        <f>[1]值周!K31+[1]学生会!K31+[1]卫生、午餐、休、资料!K31+[1]两操、集会、班会课、常规!K31+[1]自行车、安全平台、违纪!K31+[1]门卫!K31</f>
        <v>0</v>
      </c>
      <c r="L30" s="9">
        <f>[1]值周!L31+[1]学生会!L31+[1]卫生、午餐、休、资料!L31+[1]两操、集会、班会课、常规!L31+[1]自行车、安全平台、违纪!L31+[1]门卫!L31</f>
        <v>0</v>
      </c>
      <c r="M30" s="9">
        <f>[1]值周!M31+[1]学生会!M31+[1]卫生、午餐、休、资料!M31+[1]两操、集会、班会课、常规!M31+[1]自行车、安全平台、违纪!M31+[1]门卫!M31</f>
        <v>0</v>
      </c>
      <c r="N30" s="9">
        <f>[1]值周!N31+[1]学生会!N31+[1]卫生、午餐、休、资料!N31+[1]两操、集会、班会课、常规!N31+[1]自行车、安全平台、违纪!N31+[1]门卫!N31</f>
        <v>0</v>
      </c>
      <c r="O30" s="9">
        <f>[1]值周!O31+[1]学生会!O31+[1]卫生、午餐、休、资料!O31+[1]两操、集会、班会课、常规!O31+[1]自行车、安全平台、违纪!O31+[1]门卫!O31</f>
        <v>0</v>
      </c>
      <c r="P30" s="9">
        <f>[1]值周!P31+[1]学生会!P31+[1]卫生、午餐、休、资料!P31+[1]两操、集会、班会课、常规!P31+[1]自行车、安全平台、违纪!P31+[1]门卫!P31</f>
        <v>0</v>
      </c>
      <c r="Q30" s="9">
        <f>[1]值周!Q31+[1]学生会!Q31+[1]卫生、午餐、休、资料!Q31+[1]两操、集会、班会课、常规!Q31+[1]自行车、安全平台、违纪!Q31+[1]门卫!Q31</f>
        <v>0</v>
      </c>
      <c r="R30" s="9">
        <f>[1]值周!R31+[1]学生会!R31+[1]卫生、午餐、休、资料!R31+[1]两操、集会、班会课、常规!R31+[1]自行车、安全平台、违纪!R31+[1]门卫!R31</f>
        <v>0</v>
      </c>
      <c r="S30" s="9">
        <f>[1]值周!S31+[1]学生会!S31+[1]卫生、午餐、休、资料!S31+[1]两操、集会、班会课、常规!S31+[1]自行车、安全平台、违纪!S31+[1]门卫!S31</f>
        <v>0</v>
      </c>
      <c r="T30" s="9">
        <f>[1]值周!T31+[1]学生会!T31+[1]卫生、午餐、休、资料!T31+[1]两操、集会、班会课、常规!T31+[1]自行车、安全平台、违纪!T31+[1]门卫!T31</f>
        <v>0</v>
      </c>
      <c r="U30" s="9">
        <f>[1]值周!U31+[1]学生会!U31+[1]卫生、午餐、休、资料!U31+[1]两操、集会、班会课、常规!U31+[1]自行车、安全平台、违纪!U31+[1]门卫!U31</f>
        <v>0</v>
      </c>
      <c r="V30" s="9">
        <f>[1]值周!V31+[1]学生会!V31+[1]卫生、午餐、休、资料!V31+[1]两操、集会、班会课、常规!V31+[1]自行车、安全平台、违纪!V31+[1]门卫!V31</f>
        <v>0</v>
      </c>
      <c r="W30" s="9">
        <f>[1]值周!W31+[1]学生会!W31+[1]卫生、午餐、休、资料!W31+[1]两操、集会、班会课、常规!W31+[1]自行车、安全平台、违纪!W31+[1]门卫!W31</f>
        <v>0</v>
      </c>
      <c r="X30" s="9">
        <f>[1]值周!X31+[1]学生会!X31+[1]卫生、午餐、休、资料!X31+[1]两操、集会、班会课、常规!X31+[1]自行车、安全平台、违纪!X31+[1]门卫!X31</f>
        <v>0</v>
      </c>
      <c r="Y30" s="9">
        <f>[1]值周!Y31+[1]学生会!Y31+[1]卫生、午餐、休、资料!Y31+[1]两操、集会、班会课、常规!Y31+[1]自行车、安全平台、违纪!Y31+[1]门卫!Y31</f>
        <v>0</v>
      </c>
      <c r="Z30" s="9">
        <v>-0.5</v>
      </c>
      <c r="AA30" s="9">
        <f>[1]值周!AA31+[1]学生会!AA31+[1]卫生、午餐、休、资料!AA31+[1]两操、集会、班会课、常规!AA31+[1]自行车、安全平台、违纪!AA31+[1]门卫!AA31</f>
        <v>0</v>
      </c>
      <c r="AB30" s="9">
        <v>-0.5</v>
      </c>
      <c r="AC30" s="9">
        <v>-0.5</v>
      </c>
      <c r="AD30" s="9">
        <v>-0.5</v>
      </c>
      <c r="AE30" s="9">
        <f>[1]值周!AE31+[1]学生会!AE31+[1]卫生、午餐、休、资料!AE31+[1]两操、集会、班会课、常规!AE31+[1]自行车、安全平台、违纪!AE31+[1]门卫!AE31</f>
        <v>0</v>
      </c>
      <c r="AF30" s="18">
        <f t="shared" si="0"/>
        <v>-2</v>
      </c>
      <c r="AG30" s="20">
        <v>0.1</v>
      </c>
      <c r="AH30" s="16">
        <f t="shared" si="1"/>
        <v>99.1</v>
      </c>
    </row>
    <row r="31" ht="12" customHeight="1" spans="1:34">
      <c r="A31" s="8">
        <v>8.15</v>
      </c>
      <c r="B31" s="9">
        <f>[1]值周!B32+[1]学生会!B32+[1]卫生、午餐、休、资料!B32+[1]两操、集会、班会课、常规!B32+[1]自行车、安全平台、违纪!B32+[1]门卫!B32</f>
        <v>0</v>
      </c>
      <c r="C31" s="9">
        <f>[1]值周!C32+[1]学生会!C32+[1]卫生、午餐、休、资料!C32+[1]两操、集会、班会课、常规!C32+[1]自行车、安全平台、违纪!C32+[1]门卫!C32</f>
        <v>0</v>
      </c>
      <c r="D31" s="9">
        <f>[1]值周!D32+[1]学生会!D32+[1]卫生、午餐、休、资料!D32+[1]两操、集会、班会课、常规!D32+[1]自行车、安全平台、违纪!D32+[1]门卫!D32</f>
        <v>0</v>
      </c>
      <c r="E31" s="9">
        <f>[1]值周!E32+[1]学生会!E32+[1]卫生、午餐、休、资料!E32+[1]两操、集会、班会课、常规!E32+[1]自行车、安全平台、违纪!E32+[1]门卫!E32</f>
        <v>0</v>
      </c>
      <c r="F31" s="9">
        <f>[1]值周!F32+[1]学生会!F32+[1]卫生、午餐、休、资料!F32+[1]两操、集会、班会课、常规!F32+[1]自行车、安全平台、违纪!F32+[1]门卫!F32</f>
        <v>0</v>
      </c>
      <c r="G31" s="9">
        <f>[1]值周!G32+[1]学生会!G32+[1]卫生、午餐、休、资料!G32+[1]两操、集会、班会课、常规!G32+[1]自行车、安全平台、违纪!G32+[1]门卫!G32</f>
        <v>0</v>
      </c>
      <c r="H31" s="9">
        <f>[1]值周!H32+[1]学生会!H32+[1]卫生、午餐、休、资料!H32+[1]两操、集会、班会课、常规!H32+[1]自行车、安全平台、违纪!H32+[1]门卫!H32</f>
        <v>0</v>
      </c>
      <c r="I31" s="9">
        <f>[1]值周!I32+[1]学生会!I32+[1]卫生、午餐、休、资料!I32+[1]两操、集会、班会课、常规!I32+[1]自行车、安全平台、违纪!I32+[1]门卫!I32</f>
        <v>0</v>
      </c>
      <c r="J31" s="9">
        <f>[1]值周!J32+[1]学生会!J32+[1]卫生、午餐、休、资料!J32+[1]两操、集会、班会课、常规!J32+[1]自行车、安全平台、违纪!J32+[1]门卫!J32</f>
        <v>0</v>
      </c>
      <c r="K31" s="9">
        <f>[1]值周!K32+[1]学生会!K32+[1]卫生、午餐、休、资料!K32+[1]两操、集会、班会课、常规!K32+[1]自行车、安全平台、违纪!K32+[1]门卫!K32</f>
        <v>0</v>
      </c>
      <c r="L31" s="9">
        <f>[1]值周!L32+[1]学生会!L32+[1]卫生、午餐、休、资料!L32+[1]两操、集会、班会课、常规!L32+[1]自行车、安全平台、违纪!L32+[1]门卫!L32</f>
        <v>0</v>
      </c>
      <c r="M31" s="9">
        <f>[1]值周!M32+[1]学生会!M32+[1]卫生、午餐、休、资料!M32+[1]两操、集会、班会课、常规!M32+[1]自行车、安全平台、违纪!M32+[1]门卫!M32</f>
        <v>0</v>
      </c>
      <c r="N31" s="9">
        <f>[1]值周!N32+[1]学生会!N32+[1]卫生、午餐、休、资料!N32+[1]两操、集会、班会课、常规!N32+[1]自行车、安全平台、违纪!N32+[1]门卫!N32</f>
        <v>0</v>
      </c>
      <c r="O31" s="9">
        <f>[1]值周!O32+[1]学生会!O32+[1]卫生、午餐、休、资料!O32+[1]两操、集会、班会课、常规!O32+[1]自行车、安全平台、违纪!O32+[1]门卫!O32</f>
        <v>0</v>
      </c>
      <c r="P31" s="9">
        <f>[1]值周!P32+[1]学生会!P32+[1]卫生、午餐、休、资料!P32+[1]两操、集会、班会课、常规!P32+[1]自行车、安全平台、违纪!P32+[1]门卫!P32</f>
        <v>0</v>
      </c>
      <c r="Q31" s="9">
        <f>[1]值周!Q32+[1]学生会!Q32+[1]卫生、午餐、休、资料!Q32+[1]两操、集会、班会课、常规!Q32+[1]自行车、安全平台、违纪!Q32+[1]门卫!Q32</f>
        <v>0</v>
      </c>
      <c r="R31" s="9">
        <f>[1]值周!R32+[1]学生会!R32+[1]卫生、午餐、休、资料!R32+[1]两操、集会、班会课、常规!R32+[1]自行车、安全平台、违纪!R32+[1]门卫!R32</f>
        <v>0</v>
      </c>
      <c r="S31" s="9">
        <f>[1]值周!S32+[1]学生会!S32+[1]卫生、午餐、休、资料!S32+[1]两操、集会、班会课、常规!S32+[1]自行车、安全平台、违纪!S32+[1]门卫!S32</f>
        <v>0</v>
      </c>
      <c r="T31" s="9">
        <v>-0.5</v>
      </c>
      <c r="U31" s="9">
        <f>[1]值周!U32+[1]学生会!U32+[1]卫生、午餐、休、资料!U32+[1]两操、集会、班会课、常规!U32+[1]自行车、安全平台、违纪!U32+[1]门卫!U32</f>
        <v>0</v>
      </c>
      <c r="V31" s="9">
        <f>[1]值周!V32+[1]学生会!V32+[1]卫生、午餐、休、资料!V32+[1]两操、集会、班会课、常规!V32+[1]自行车、安全平台、违纪!V32+[1]门卫!V32</f>
        <v>0</v>
      </c>
      <c r="W31" s="9">
        <f>[1]值周!W32+[1]学生会!W32+[1]卫生、午餐、休、资料!W32+[1]两操、集会、班会课、常规!W32+[1]自行车、安全平台、违纪!W32+[1]门卫!W32</f>
        <v>0</v>
      </c>
      <c r="X31" s="9">
        <f>[1]值周!X32+[1]学生会!X32+[1]卫生、午餐、休、资料!X32+[1]两操、集会、班会课、常规!X32+[1]自行车、安全平台、违纪!X32+[1]门卫!X32</f>
        <v>0</v>
      </c>
      <c r="Y31" s="9">
        <f>[1]值周!Y32+[1]学生会!Y32+[1]卫生、午餐、休、资料!Y32+[1]两操、集会、班会课、常规!Y32+[1]自行车、安全平台、违纪!Y32+[1]门卫!Y32</f>
        <v>0</v>
      </c>
      <c r="Z31" s="9">
        <f>[1]值周!Z32+[1]学生会!Z32+[1]卫生、午餐、休、资料!Z32+[1]两操、集会、班会课、常规!Z32+[1]自行车、安全平台、违纪!Z32+[1]门卫!Z32</f>
        <v>0</v>
      </c>
      <c r="AA31" s="9">
        <f>[1]值周!AA32+[1]学生会!AA32+[1]卫生、午餐、休、资料!AA32+[1]两操、集会、班会课、常规!AA32+[1]自行车、安全平台、违纪!AA32+[1]门卫!AA32</f>
        <v>0</v>
      </c>
      <c r="AB31" s="9">
        <f>[1]值周!AB32+[1]学生会!AB32+[1]卫生、午餐、休、资料!AB32+[1]两操、集会、班会课、常规!AB32+[1]自行车、安全平台、违纪!AB32+[1]门卫!AB32</f>
        <v>0</v>
      </c>
      <c r="AC31" s="9">
        <f>[1]值周!AC32+[1]学生会!AC32+[1]卫生、午餐、休、资料!AC32+[1]两操、集会、班会课、常规!AC32+[1]自行车、安全平台、违纪!AC32+[1]门卫!AC32</f>
        <v>0</v>
      </c>
      <c r="AD31" s="9">
        <f>[1]值周!AD32+[1]学生会!AD32+[1]卫生、午餐、休、资料!AD32+[1]两操、集会、班会课、常规!AD32+[1]自行车、安全平台、违纪!AD32+[1]门卫!AD32</f>
        <v>0</v>
      </c>
      <c r="AE31" s="9">
        <f>[1]值周!AE32+[1]学生会!AE32+[1]卫生、午餐、休、资料!AE32+[1]两操、集会、班会课、常规!AE32+[1]自行车、安全平台、违纪!AE32+[1]门卫!AE32</f>
        <v>0</v>
      </c>
      <c r="AF31" s="18">
        <f t="shared" si="0"/>
        <v>-0.5</v>
      </c>
      <c r="AG31" s="20">
        <v>0.1</v>
      </c>
      <c r="AH31" s="16">
        <f t="shared" si="1"/>
        <v>100.6</v>
      </c>
    </row>
    <row r="32" ht="12" customHeight="1" spans="1:34">
      <c r="A32" s="6">
        <v>9.1</v>
      </c>
      <c r="B32" s="5">
        <f>[1]值周!B33+[1]学生会!B33+[1]卫生、午餐、休、资料!B33+[1]两操、集会、班会课、常规!B33+[1]自行车、安全平台、违纪!B33+[1]门卫!B33</f>
        <v>0</v>
      </c>
      <c r="C32" s="5">
        <f>[1]值周!C33+[1]学生会!C33+[1]卫生、午餐、休、资料!C33+[1]两操、集会、班会课、常规!C33+[1]自行车、安全平台、违纪!C33+[1]门卫!C33</f>
        <v>0</v>
      </c>
      <c r="D32" s="5">
        <f>[1]值周!D33+[1]学生会!D33+[1]卫生、午餐、休、资料!D33+[1]两操、集会、班会课、常规!D33+[1]自行车、安全平台、违纪!D33+[1]门卫!D33</f>
        <v>0</v>
      </c>
      <c r="E32" s="5">
        <f>[1]值周!E33+[1]学生会!E33+[1]卫生、午餐、休、资料!E33+[1]两操、集会、班会课、常规!E33+[1]自行车、安全平台、违纪!E33+[1]门卫!E33</f>
        <v>0</v>
      </c>
      <c r="F32" s="5">
        <f>[1]值周!F33+[1]学生会!F33+[1]卫生、午餐、休、资料!F33+[1]两操、集会、班会课、常规!F33+[1]自行车、安全平台、违纪!F33+[1]门卫!F33</f>
        <v>0</v>
      </c>
      <c r="G32" s="5">
        <f>[1]值周!G33+[1]学生会!G33+[1]卫生、午餐、休、资料!G33+[1]两操、集会、班会课、常规!G33+[1]自行车、安全平台、违纪!G33+[1]门卫!G33</f>
        <v>0</v>
      </c>
      <c r="H32" s="5">
        <f>[1]值周!H33+[1]学生会!H33+[1]卫生、午餐、休、资料!H33+[1]两操、集会、班会课、常规!H33+[1]自行车、安全平台、违纪!H33+[1]门卫!H33</f>
        <v>0</v>
      </c>
      <c r="I32" s="5">
        <f>[1]值周!I33+[1]学生会!I33+[1]卫生、午餐、休、资料!I33+[1]两操、集会、班会课、常规!I33+[1]自行车、安全平台、违纪!I33+[1]门卫!I33</f>
        <v>0</v>
      </c>
      <c r="J32" s="5">
        <f>[1]值周!J33+[1]学生会!J33+[1]卫生、午餐、休、资料!J33+[1]两操、集会、班会课、常规!J33+[1]自行车、安全平台、违纪!J33+[1]门卫!J33</f>
        <v>0</v>
      </c>
      <c r="K32" s="5">
        <f>[1]值周!K33+[1]学生会!K33+[1]卫生、午餐、休、资料!K33+[1]两操、集会、班会课、常规!K33+[1]自行车、安全平台、违纪!K33+[1]门卫!K33</f>
        <v>0</v>
      </c>
      <c r="L32" s="5">
        <f>[1]值周!L33+[1]学生会!L33+[1]卫生、午餐、休、资料!L33+[1]两操、集会、班会课、常规!L33+[1]自行车、安全平台、违纪!L33+[1]门卫!L33</f>
        <v>0</v>
      </c>
      <c r="M32" s="5">
        <f>[1]值周!M33+[1]学生会!M33+[1]卫生、午餐、休、资料!M33+[1]两操、集会、班会课、常规!M33+[1]自行车、安全平台、违纪!M33+[1]门卫!M33</f>
        <v>0</v>
      </c>
      <c r="N32" s="5">
        <f>[1]值周!N33+[1]学生会!N33+[1]卫生、午餐、休、资料!N33+[1]两操、集会、班会课、常规!N33+[1]自行车、安全平台、违纪!N33+[1]门卫!N33</f>
        <v>0</v>
      </c>
      <c r="O32" s="5">
        <f>[1]值周!O33+[1]学生会!O33+[1]卫生、午餐、休、资料!O33+[1]两操、集会、班会课、常规!O33+[1]自行车、安全平台、违纪!O33+[1]门卫!O33</f>
        <v>0</v>
      </c>
      <c r="P32" s="5">
        <f>[1]值周!P33+[1]学生会!P33+[1]卫生、午餐、休、资料!P33+[1]两操、集会、班会课、常规!P33+[1]自行车、安全平台、违纪!P33+[1]门卫!P33</f>
        <v>0</v>
      </c>
      <c r="Q32" s="5">
        <f>[1]值周!Q33+[1]学生会!Q33+[1]卫生、午餐、休、资料!Q33+[1]两操、集会、班会课、常规!Q33+[1]自行车、安全平台、违纪!Q33+[1]门卫!Q33</f>
        <v>0</v>
      </c>
      <c r="R32" s="5">
        <f>[1]值周!R33+[1]学生会!R33+[1]卫生、午餐、休、资料!R33+[1]两操、集会、班会课、常规!R33+[1]自行车、安全平台、违纪!R33+[1]门卫!R33</f>
        <v>0</v>
      </c>
      <c r="S32" s="5">
        <f>[1]值周!S33+[1]学生会!S33+[1]卫生、午餐、休、资料!S33+[1]两操、集会、班会课、常规!S33+[1]自行车、安全平台、违纪!S33+[1]门卫!S33</f>
        <v>0</v>
      </c>
      <c r="T32" s="5">
        <f>[1]值周!T33+[1]学生会!T33+[1]卫生、午餐、休、资料!T33+[1]两操、集会、班会课、常规!T33+[1]自行车、安全平台、违纪!T33+[1]门卫!T33</f>
        <v>0</v>
      </c>
      <c r="U32" s="5">
        <f>[1]值周!U33+[1]学生会!U33+[1]卫生、午餐、休、资料!U33+[1]两操、集会、班会课、常规!U33+[1]自行车、安全平台、违纪!U33+[1]门卫!U33</f>
        <v>0</v>
      </c>
      <c r="V32" s="5">
        <v>0</v>
      </c>
      <c r="W32" s="5">
        <f>[1]值周!W33+[1]学生会!W33+[1]卫生、午餐、休、资料!W33+[1]两操、集会、班会课、常规!W33+[1]自行车、安全平台、违纪!W33+[1]门卫!W33</f>
        <v>0</v>
      </c>
      <c r="X32" s="5">
        <f>[1]值周!X33+[1]学生会!X33+[1]卫生、午餐、休、资料!X33+[1]两操、集会、班会课、常规!X33+[1]自行车、安全平台、违纪!X33+[1]门卫!X33</f>
        <v>0</v>
      </c>
      <c r="Y32" s="5">
        <f>[1]值周!Y33+[1]学生会!Y33+[1]卫生、午餐、休、资料!Y33+[1]两操、集会、班会课、常规!Y33+[1]自行车、安全平台、违纪!Y33+[1]门卫!Y33</f>
        <v>0</v>
      </c>
      <c r="Z32" s="5">
        <v>0</v>
      </c>
      <c r="AA32" s="19">
        <v>0</v>
      </c>
      <c r="AB32" s="5">
        <f>[1]值周!AB33+[1]学生会!AB33+[1]卫生、午餐、休、资料!AB33+[1]两操、集会、班会课、常规!AB33+[1]自行车、安全平台、违纪!AB33+[1]门卫!AB33</f>
        <v>0</v>
      </c>
      <c r="AC32" s="5">
        <f>[1]值周!AC33+[1]学生会!AC33+[1]卫生、午餐、休、资料!AC33+[1]两操、集会、班会课、常规!AC33+[1]自行车、安全平台、违纪!AC33+[1]门卫!AC33</f>
        <v>0</v>
      </c>
      <c r="AD32" s="5">
        <f>[1]值周!AD33+[1]学生会!AD33+[1]卫生、午餐、休、资料!AD33+[1]两操、集会、班会课、常规!AD33+[1]自行车、安全平台、违纪!AD33+[1]门卫!AD33</f>
        <v>0</v>
      </c>
      <c r="AE32" s="5">
        <f>[1]值周!AE33+[1]学生会!AE33+[1]卫生、午餐、休、资料!AE33+[1]两操、集会、班会课、常规!AE33+[1]自行车、安全平台、违纪!AE33+[1]门卫!AE33</f>
        <v>0</v>
      </c>
      <c r="AF32" s="16">
        <f t="shared" si="0"/>
        <v>0</v>
      </c>
      <c r="AG32" s="5">
        <v>0.9</v>
      </c>
      <c r="AH32" s="16">
        <f t="shared" si="1"/>
        <v>101.9</v>
      </c>
    </row>
    <row r="33" ht="12" customHeight="1" spans="1:34">
      <c r="A33" s="6">
        <v>9.2</v>
      </c>
      <c r="B33" s="5">
        <f>[1]值周!B34+[1]学生会!B34+[1]卫生、午餐、休、资料!B34+[1]两操、集会、班会课、常规!B34+[1]自行车、安全平台、违纪!B34+[1]门卫!B34</f>
        <v>0</v>
      </c>
      <c r="C33" s="5">
        <f>[1]值周!C34+[1]学生会!C34+[1]卫生、午餐、休、资料!C34+[1]两操、集会、班会课、常规!C34+[1]自行车、安全平台、违纪!C34+[1]门卫!C34</f>
        <v>0</v>
      </c>
      <c r="D33" s="5">
        <f>[1]值周!D34+[1]学生会!D34+[1]卫生、午餐、休、资料!D34+[1]两操、集会、班会课、常规!D34+[1]自行车、安全平台、违纪!D34+[1]门卫!D34</f>
        <v>0</v>
      </c>
      <c r="E33" s="5">
        <f>[1]值周!E34+[1]学生会!E34+[1]卫生、午餐、休、资料!E34+[1]两操、集会、班会课、常规!E34+[1]自行车、安全平台、违纪!E34+[1]门卫!E34</f>
        <v>0</v>
      </c>
      <c r="F33" s="5">
        <f>[1]值周!F34+[1]学生会!F34+[1]卫生、午餐、休、资料!F34+[1]两操、集会、班会课、常规!F34+[1]自行车、安全平台、违纪!F34+[1]门卫!F34</f>
        <v>0</v>
      </c>
      <c r="G33" s="5">
        <f>[1]值周!G34+[1]学生会!G34+[1]卫生、午餐、休、资料!G34+[1]两操、集会、班会课、常规!G34+[1]自行车、安全平台、违纪!G34+[1]门卫!G34</f>
        <v>0</v>
      </c>
      <c r="H33" s="5">
        <f>[1]值周!H34+[1]学生会!H34+[1]卫生、午餐、休、资料!H34+[1]两操、集会、班会课、常规!H34+[1]自行车、安全平台、违纪!H34+[1]门卫!H34</f>
        <v>0</v>
      </c>
      <c r="I33" s="5">
        <f>[1]值周!I34+[1]学生会!I34+[1]卫生、午餐、休、资料!I34+[1]两操、集会、班会课、常规!I34+[1]自行车、安全平台、违纪!I34+[1]门卫!I34</f>
        <v>0</v>
      </c>
      <c r="J33" s="5">
        <f>[1]值周!J34+[1]学生会!J34+[1]卫生、午餐、休、资料!J34+[1]两操、集会、班会课、常规!J34+[1]自行车、安全平台、违纪!J34+[1]门卫!J34</f>
        <v>0</v>
      </c>
      <c r="K33" s="5">
        <f>[1]值周!K34+[1]学生会!K34+[1]卫生、午餐、休、资料!K34+[1]两操、集会、班会课、常规!K34+[1]自行车、安全平台、违纪!K34+[1]门卫!K34</f>
        <v>0</v>
      </c>
      <c r="L33" s="5">
        <f>[1]值周!L34+[1]学生会!L34+[1]卫生、午餐、休、资料!L34+[1]两操、集会、班会课、常规!L34+[1]自行车、安全平台、违纪!L34+[1]门卫!L34</f>
        <v>0</v>
      </c>
      <c r="M33" s="5">
        <f>[1]值周!M34+[1]学生会!M34+[1]卫生、午餐、休、资料!M34+[1]两操、集会、班会课、常规!M34+[1]自行车、安全平台、违纪!M34+[1]门卫!M34</f>
        <v>0</v>
      </c>
      <c r="N33" s="5">
        <f>[1]值周!N34+[1]学生会!N34+[1]卫生、午餐、休、资料!N34+[1]两操、集会、班会课、常规!N34+[1]自行车、安全平台、违纪!N34+[1]门卫!N34</f>
        <v>0</v>
      </c>
      <c r="O33" s="5">
        <f>[1]值周!O34+[1]学生会!O34+[1]卫生、午餐、休、资料!O34+[1]两操、集会、班会课、常规!O34+[1]自行车、安全平台、违纪!O34+[1]门卫!O34</f>
        <v>0</v>
      </c>
      <c r="P33" s="5">
        <f>[1]值周!P34+[1]学生会!P34+[1]卫生、午餐、休、资料!P34+[1]两操、集会、班会课、常规!P34+[1]自行车、安全平台、违纪!P34+[1]门卫!P34</f>
        <v>0</v>
      </c>
      <c r="Q33" s="5">
        <f>[1]值周!Q34+[1]学生会!Q34+[1]卫生、午餐、休、资料!Q34+[1]两操、集会、班会课、常规!Q34+[1]自行车、安全平台、违纪!Q34+[1]门卫!Q34</f>
        <v>0</v>
      </c>
      <c r="R33" s="5">
        <f>[1]值周!R34+[1]学生会!R34+[1]卫生、午餐、休、资料!R34+[1]两操、集会、班会课、常规!R34+[1]自行车、安全平台、违纪!R34+[1]门卫!R34</f>
        <v>0</v>
      </c>
      <c r="S33" s="5">
        <v>-0.5</v>
      </c>
      <c r="T33" s="5">
        <f>[1]值周!T34+[1]学生会!T34+[1]卫生、午餐、休、资料!T34+[1]两操、集会、班会课、常规!T34+[1]自行车、安全平台、违纪!T34+[1]门卫!T34</f>
        <v>0</v>
      </c>
      <c r="U33" s="5">
        <f>[1]值周!U34+[1]学生会!U34+[1]卫生、午餐、休、资料!U34+[1]两操、集会、班会课、常规!U34+[1]自行车、安全平台、违纪!U34+[1]门卫!U34</f>
        <v>0</v>
      </c>
      <c r="V33" s="5">
        <f>[1]值周!V34+[1]学生会!V34+[1]卫生、午餐、休、资料!V34+[1]两操、集会、班会课、常规!V34+[1]自行车、安全平台、违纪!V34+[1]门卫!V34</f>
        <v>0</v>
      </c>
      <c r="W33" s="5">
        <f>[1]值周!W34+[1]学生会!W34+[1]卫生、午餐、休、资料!W34+[1]两操、集会、班会课、常规!W34+[1]自行车、安全平台、违纪!W34+[1]门卫!W34</f>
        <v>0</v>
      </c>
      <c r="X33" s="5">
        <f>[1]值周!X34+[1]学生会!X34+[1]卫生、午餐、休、资料!X34+[1]两操、集会、班会课、常规!X34+[1]自行车、安全平台、违纪!X34+[1]门卫!X34</f>
        <v>0</v>
      </c>
      <c r="Y33" s="5">
        <f>[1]值周!Y34+[1]学生会!Y34+[1]卫生、午餐、休、资料!Y34+[1]两操、集会、班会课、常规!Y34+[1]自行车、安全平台、违纪!Y34+[1]门卫!Y34</f>
        <v>0</v>
      </c>
      <c r="Z33" s="5">
        <f>[1]值周!Z34+[1]学生会!Z34+[1]卫生、午餐、休、资料!Z34+[1]两操、集会、班会课、常规!Z34+[1]自行车、安全平台、违纪!Z34+[1]门卫!Z34</f>
        <v>0</v>
      </c>
      <c r="AA33" s="5">
        <f>[1]值周!AA34+[1]学生会!AA34+[1]卫生、午餐、休、资料!AA34+[1]两操、集会、班会课、常规!AA34+[1]自行车、安全平台、违纪!AA34+[1]门卫!AA34</f>
        <v>0</v>
      </c>
      <c r="AB33" s="5">
        <f>[1]值周!AB34+[1]学生会!AB34+[1]卫生、午餐、休、资料!AB34+[1]两操、集会、班会课、常规!AB34+[1]自行车、安全平台、违纪!AB34+[1]门卫!AB34</f>
        <v>0</v>
      </c>
      <c r="AC33" s="5">
        <f>[1]值周!AC34+[1]学生会!AC34+[1]卫生、午餐、休、资料!AC34+[1]两操、集会、班会课、常规!AC34+[1]自行车、安全平台、违纪!AC34+[1]门卫!AC34</f>
        <v>0</v>
      </c>
      <c r="AD33" s="5">
        <f>[1]值周!AD34+[1]学生会!AD34+[1]卫生、午餐、休、资料!AD34+[1]两操、集会、班会课、常规!AD34+[1]自行车、安全平台、违纪!AD34+[1]门卫!AD34</f>
        <v>0</v>
      </c>
      <c r="AE33" s="5">
        <f>[1]值周!AE34+[1]学生会!AE34+[1]卫生、午餐、休、资料!AE34+[1]两操、集会、班会课、常规!AE34+[1]自行车、安全平台、违纪!AE34+[1]门卫!AE34</f>
        <v>0</v>
      </c>
      <c r="AF33" s="16">
        <f t="shared" si="0"/>
        <v>-0.5</v>
      </c>
      <c r="AG33" s="5">
        <v>1.9</v>
      </c>
      <c r="AH33" s="16">
        <v>101.4</v>
      </c>
    </row>
    <row r="34" ht="12" customHeight="1" spans="1:34">
      <c r="A34" s="6">
        <v>9.3</v>
      </c>
      <c r="B34" s="5">
        <f>[1]值周!B35+[1]学生会!B35+[1]卫生、午餐、休、资料!B35+[1]两操、集会、班会课、常规!B35+[1]自行车、安全平台、违纪!B35+[1]门卫!B35</f>
        <v>0</v>
      </c>
      <c r="C34" s="5">
        <f>[1]值周!C35+[1]学生会!C35+[1]卫生、午餐、休、资料!C35+[1]两操、集会、班会课、常规!C35+[1]自行车、安全平台、违纪!C35+[1]门卫!C35</f>
        <v>0</v>
      </c>
      <c r="D34" s="5">
        <f>[1]值周!D35+[1]学生会!D35+[1]卫生、午餐、休、资料!D35+[1]两操、集会、班会课、常规!D35+[1]自行车、安全平台、违纪!D35+[1]门卫!D35</f>
        <v>0</v>
      </c>
      <c r="E34" s="5">
        <f>[1]值周!E35+[1]学生会!E35+[1]卫生、午餐、休、资料!E35+[1]两操、集会、班会课、常规!E35+[1]自行车、安全平台、违纪!E35+[1]门卫!E35</f>
        <v>0</v>
      </c>
      <c r="F34" s="5">
        <f>[1]值周!F35+[1]学生会!F35+[1]卫生、午餐、休、资料!F35+[1]两操、集会、班会课、常规!F35+[1]自行车、安全平台、违纪!F35+[1]门卫!F35</f>
        <v>0</v>
      </c>
      <c r="G34" s="5">
        <f>[1]值周!G35+[1]学生会!G35+[1]卫生、午餐、休、资料!G35+[1]两操、集会、班会课、常规!G35+[1]自行车、安全平台、违纪!G35+[1]门卫!G35</f>
        <v>0</v>
      </c>
      <c r="H34" s="5">
        <f>[1]值周!H35+[1]学生会!H35+[1]卫生、午餐、休、资料!H35+[1]两操、集会、班会课、常规!H35+[1]自行车、安全平台、违纪!H35+[1]门卫!H35</f>
        <v>0</v>
      </c>
      <c r="I34" s="5">
        <f>[1]值周!I35+[1]学生会!I35+[1]卫生、午餐、休、资料!I35+[1]两操、集会、班会课、常规!I35+[1]自行车、安全平台、违纪!I35+[1]门卫!I35</f>
        <v>0</v>
      </c>
      <c r="J34" s="5">
        <f>[1]值周!J35+[1]学生会!J35+[1]卫生、午餐、休、资料!J35+[1]两操、集会、班会课、常规!J35+[1]自行车、安全平台、违纪!J35+[1]门卫!J35</f>
        <v>0</v>
      </c>
      <c r="K34" s="5">
        <f>[1]值周!K35+[1]学生会!K35+[1]卫生、午餐、休、资料!K35+[1]两操、集会、班会课、常规!K35+[1]自行车、安全平台、违纪!K35+[1]门卫!K35</f>
        <v>0</v>
      </c>
      <c r="L34" s="5">
        <f>[1]值周!L35+[1]学生会!L35+[1]卫生、午餐、休、资料!L35+[1]两操、集会、班会课、常规!L35+[1]自行车、安全平台、违纪!L35+[1]门卫!L35</f>
        <v>0</v>
      </c>
      <c r="M34" s="5">
        <f>[1]值周!M35+[1]学生会!M35+[1]卫生、午餐、休、资料!M35+[1]两操、集会、班会课、常规!M35+[1]自行车、安全平台、违纪!M35+[1]门卫!M35</f>
        <v>0</v>
      </c>
      <c r="N34" s="5">
        <f>[1]值周!N35+[1]学生会!N35+[1]卫生、午餐、休、资料!N35+[1]两操、集会、班会课、常规!N35+[1]自行车、安全平台、违纪!N35+[1]门卫!N35</f>
        <v>0</v>
      </c>
      <c r="O34" s="5">
        <f>[1]值周!O35+[1]学生会!O35+[1]卫生、午餐、休、资料!O35+[1]两操、集会、班会课、常规!O35+[1]自行车、安全平台、违纪!O35+[1]门卫!O35</f>
        <v>0</v>
      </c>
      <c r="P34" s="5">
        <f>[1]值周!P35+[1]学生会!P35+[1]卫生、午餐、休、资料!P35+[1]两操、集会、班会课、常规!P35+[1]自行车、安全平台、违纪!P35+[1]门卫!P35</f>
        <v>0</v>
      </c>
      <c r="Q34" s="5">
        <f>[1]值周!Q35+[1]学生会!Q35+[1]卫生、午餐、休、资料!Q35+[1]两操、集会、班会课、常规!Q35+[1]自行车、安全平台、违纪!Q35+[1]门卫!Q35</f>
        <v>0</v>
      </c>
      <c r="R34" s="5">
        <f>[1]值周!R35+[1]学生会!R35+[1]卫生、午餐、休、资料!R35+[1]两操、集会、班会课、常规!R35+[1]自行车、安全平台、违纪!R35+[1]门卫!R35</f>
        <v>0</v>
      </c>
      <c r="S34" s="5">
        <f>[1]值周!S35+[1]学生会!S35+[1]卫生、午餐、休、资料!S35+[1]两操、集会、班会课、常规!S35+[1]自行车、安全平台、违纪!S35+[1]门卫!S35</f>
        <v>0</v>
      </c>
      <c r="T34" s="5">
        <f>[1]值周!T35+[1]学生会!T35+[1]卫生、午餐、休、资料!T35+[1]两操、集会、班会课、常规!T35+[1]自行车、安全平台、违纪!T35+[1]门卫!T35</f>
        <v>0</v>
      </c>
      <c r="U34" s="5">
        <v>0</v>
      </c>
      <c r="V34" s="5">
        <v>0</v>
      </c>
      <c r="W34" s="5">
        <f>[1]值周!W35+[1]学生会!W35+[1]卫生、午餐、休、资料!W35+[1]两操、集会、班会课、常规!W35+[1]自行车、安全平台、违纪!W35+[1]门卫!W35</f>
        <v>0</v>
      </c>
      <c r="X34" s="5">
        <f>[1]值周!X35+[1]学生会!X35+[1]卫生、午餐、休、资料!X35+[1]两操、集会、班会课、常规!X35+[1]自行车、安全平台、违纪!X35+[1]门卫!X35</f>
        <v>0</v>
      </c>
      <c r="Y34" s="5">
        <f>[1]值周!Y35+[1]学生会!Y35+[1]卫生、午餐、休、资料!Y35+[1]两操、集会、班会课、常规!Y35+[1]自行车、安全平台、违纪!Y35+[1]门卫!Y35</f>
        <v>0</v>
      </c>
      <c r="Z34" s="5">
        <f>[1]值周!Z35+[1]学生会!Z35+[1]卫生、午餐、休、资料!Z35+[1]两操、集会、班会课、常规!Z35+[1]自行车、安全平台、违纪!Z35+[1]门卫!Z35</f>
        <v>0</v>
      </c>
      <c r="AA34" s="5">
        <f>[1]值周!AA35+[1]学生会!AA35+[1]卫生、午餐、休、资料!AA35+[1]两操、集会、班会课、常规!AA35+[1]自行车、安全平台、违纪!AA35+[1]门卫!AA35</f>
        <v>0</v>
      </c>
      <c r="AB34" s="5">
        <v>-1</v>
      </c>
      <c r="AC34" s="5">
        <v>-0.5</v>
      </c>
      <c r="AD34" s="5">
        <f>[1]值周!AD35+[1]学生会!AD35+[1]卫生、午餐、休、资料!AD35+[1]两操、集会、班会课、常规!AD35+[1]自行车、安全平台、违纪!AD35+[1]门卫!AD35</f>
        <v>0</v>
      </c>
      <c r="AE34" s="5">
        <f>AJ42-1</f>
        <v>-1</v>
      </c>
      <c r="AF34" s="16">
        <f t="shared" si="0"/>
        <v>-2.5</v>
      </c>
      <c r="AG34" s="5">
        <v>0.1</v>
      </c>
      <c r="AH34" s="16">
        <f t="shared" si="1"/>
        <v>98.6</v>
      </c>
    </row>
    <row r="35" ht="12" customHeight="1" spans="1:34">
      <c r="A35" s="6">
        <v>9.4</v>
      </c>
      <c r="B35" s="5">
        <f>[1]值周!B36+[1]学生会!B36+[1]卫生、午餐、休、资料!B36+[1]两操、集会、班会课、常规!B36+[1]自行车、安全平台、违纪!B36+[1]门卫!B36</f>
        <v>0</v>
      </c>
      <c r="C35" s="5">
        <f>[1]值周!C36+[1]学生会!C36+[1]卫生、午餐、休、资料!C36+[1]两操、集会、班会课、常规!C36+[1]自行车、安全平台、违纪!C36+[1]门卫!C36</f>
        <v>0</v>
      </c>
      <c r="D35" s="5">
        <f>[1]值周!D36+[1]学生会!D36+[1]卫生、午餐、休、资料!D36+[1]两操、集会、班会课、常规!D36+[1]自行车、安全平台、违纪!D36+[1]门卫!D36</f>
        <v>0</v>
      </c>
      <c r="E35" s="5">
        <f>[1]值周!E36+[1]学生会!E36+[1]卫生、午餐、休、资料!E36+[1]两操、集会、班会课、常规!E36+[1]自行车、安全平台、违纪!E36+[1]门卫!E36</f>
        <v>0</v>
      </c>
      <c r="F35" s="5">
        <f>[1]值周!F36+[1]学生会!F36+[1]卫生、午餐、休、资料!F36+[1]两操、集会、班会课、常规!F36+[1]自行车、安全平台、违纪!F36+[1]门卫!F36</f>
        <v>0</v>
      </c>
      <c r="G35" s="5">
        <f>[1]值周!G36+[1]学生会!G36+[1]卫生、午餐、休、资料!G36+[1]两操、集会、班会课、常规!G36+[1]自行车、安全平台、违纪!G36+[1]门卫!G36</f>
        <v>0</v>
      </c>
      <c r="H35" s="5">
        <f>[1]值周!H36+[1]学生会!H36+[1]卫生、午餐、休、资料!H36+[1]两操、集会、班会课、常规!H36+[1]自行车、安全平台、违纪!H36+[1]门卫!H36</f>
        <v>0</v>
      </c>
      <c r="I35" s="5">
        <f>[1]值周!I36+[1]学生会!I36+[1]卫生、午餐、休、资料!I36+[1]两操、集会、班会课、常规!I36+[1]自行车、安全平台、违纪!I36+[1]门卫!I36</f>
        <v>0</v>
      </c>
      <c r="J35" s="5">
        <f>[1]值周!J36+[1]学生会!J36+[1]卫生、午餐、休、资料!J36+[1]两操、集会、班会课、常规!J36+[1]自行车、安全平台、违纪!J36+[1]门卫!J36</f>
        <v>0</v>
      </c>
      <c r="K35" s="5">
        <f>[1]值周!K36+[1]学生会!K36+[1]卫生、午餐、休、资料!K36+[1]两操、集会、班会课、常规!K36+[1]自行车、安全平台、违纪!K36+[1]门卫!K36</f>
        <v>0</v>
      </c>
      <c r="L35" s="5">
        <f>[1]值周!L36+[1]学生会!L36+[1]卫生、午餐、休、资料!L36+[1]两操、集会、班会课、常规!L36+[1]自行车、安全平台、违纪!L36+[1]门卫!L36</f>
        <v>0</v>
      </c>
      <c r="M35" s="5">
        <f>[1]值周!M36+[1]学生会!M36+[1]卫生、午餐、休、资料!M36+[1]两操、集会、班会课、常规!M36+[1]自行车、安全平台、违纪!M36+[1]门卫!M36</f>
        <v>0</v>
      </c>
      <c r="N35" s="5">
        <f>[1]值周!N36+[1]学生会!N36+[1]卫生、午餐、休、资料!N36+[1]两操、集会、班会课、常规!N36+[1]自行车、安全平台、违纪!N36+[1]门卫!N36</f>
        <v>0</v>
      </c>
      <c r="O35" s="5">
        <f>[1]值周!O36+[1]学生会!O36+[1]卫生、午餐、休、资料!O36+[1]两操、集会、班会课、常规!O36+[1]自行车、安全平台、违纪!O36+[1]门卫!O36</f>
        <v>0</v>
      </c>
      <c r="P35" s="5">
        <v>-0.5</v>
      </c>
      <c r="Q35" s="5">
        <f>[1]值周!Q36+[1]学生会!Q36+[1]卫生、午餐、休、资料!Q36+[1]两操、集会、班会课、常规!Q36+[1]自行车、安全平台、违纪!Q36+[1]门卫!Q36</f>
        <v>0</v>
      </c>
      <c r="R35" s="5">
        <f>[1]值周!R36+[1]学生会!R36+[1]卫生、午餐、休、资料!R36+[1]两操、集会、班会课、常规!R36+[1]自行车、安全平台、违纪!R36+[1]门卫!R36</f>
        <v>0</v>
      </c>
      <c r="S35" s="5">
        <f>[1]值周!S36+[1]学生会!S36+[1]卫生、午餐、休、资料!S36+[1]两操、集会、班会课、常规!S36+[1]自行车、安全平台、违纪!S36+[1]门卫!S36</f>
        <v>0</v>
      </c>
      <c r="T35" s="5">
        <f>[1]值周!T36+[1]学生会!T36+[1]卫生、午餐、休、资料!T36+[1]两操、集会、班会课、常规!T36+[1]自行车、安全平台、违纪!T36+[1]门卫!T36</f>
        <v>0</v>
      </c>
      <c r="U35" s="5">
        <v>-1</v>
      </c>
      <c r="V35" s="5">
        <v>-1.5</v>
      </c>
      <c r="W35" s="5">
        <f>[1]值周!W36+[1]学生会!W36+[1]卫生、午餐、休、资料!W36+[1]两操、集会、班会课、常规!W36+[1]自行车、安全平台、违纪!W36+[1]门卫!W36</f>
        <v>0</v>
      </c>
      <c r="X35" s="5">
        <f>[1]值周!X36+[1]学生会!X36+[1]卫生、午餐、休、资料!X36+[1]两操、集会、班会课、常规!X36+[1]自行车、安全平台、违纪!X36+[1]门卫!X36</f>
        <v>0</v>
      </c>
      <c r="Y35" s="5">
        <f>[1]值周!Y36+[1]学生会!Y36+[1]卫生、午餐、休、资料!Y36+[1]两操、集会、班会课、常规!Y36+[1]自行车、安全平台、违纪!Y36+[1]门卫!Y36</f>
        <v>0</v>
      </c>
      <c r="Z35" s="5">
        <v>-1.5</v>
      </c>
      <c r="AA35" s="5">
        <f>[1]值周!AA36+[1]学生会!AA36+[1]卫生、午餐、休、资料!AA36+[1]两操、集会、班会课、常规!AA36+[1]自行车、安全平台、违纪!AA36+[1]门卫!AA36</f>
        <v>0</v>
      </c>
      <c r="AB35" s="5">
        <v>-1.5</v>
      </c>
      <c r="AC35" s="5">
        <f>[1]值周!AC36+[1]学生会!AC36+[1]卫生、午餐、休、资料!AC36+[1]两操、集会、班会课、常规!AC36+[1]自行车、安全平台、违纪!AC36+[1]门卫!AC36</f>
        <v>0</v>
      </c>
      <c r="AD35" s="5">
        <f>[1]值周!AD36+[1]学生会!AD36+[1]卫生、午餐、休、资料!AD36+[1]两操、集会、班会课、常规!AD36+[1]自行车、安全平台、违纪!AD36+[1]门卫!AD36</f>
        <v>0</v>
      </c>
      <c r="AE35" s="5">
        <f>[1]值周!AE36+[1]学生会!AE36+[1]卫生、午餐、休、资料!AE36+[1]两操、集会、班会课、常规!AE36+[1]自行车、安全平台、违纪!AE36+[1]门卫!AE36</f>
        <v>0</v>
      </c>
      <c r="AF35" s="16">
        <f t="shared" si="0"/>
        <v>-6</v>
      </c>
      <c r="AG35" s="5">
        <v>0.6</v>
      </c>
      <c r="AH35" s="16">
        <f t="shared" si="1"/>
        <v>95.6</v>
      </c>
    </row>
    <row r="36" ht="12" customHeight="1" spans="1:34">
      <c r="A36" s="6">
        <v>9.5</v>
      </c>
      <c r="B36" s="5">
        <f>[1]值周!B37+[1]学生会!B37+[1]卫生、午餐、休、资料!B37+[1]两操、集会、班会课、常规!B37+[1]自行车、安全平台、违纪!B37+[1]门卫!B37</f>
        <v>0</v>
      </c>
      <c r="C36" s="5">
        <f>[1]值周!C37+[1]学生会!C37+[1]卫生、午餐、休、资料!C37+[1]两操、集会、班会课、常规!C37+[1]自行车、安全平台、违纪!C37+[1]门卫!C37</f>
        <v>0</v>
      </c>
      <c r="D36" s="5">
        <f>[1]值周!D37+[1]学生会!D37+[1]卫生、午餐、休、资料!D37+[1]两操、集会、班会课、常规!D37+[1]自行车、安全平台、违纪!D37+[1]门卫!D37</f>
        <v>0</v>
      </c>
      <c r="E36" s="5">
        <f>[1]值周!E37+[1]学生会!E37+[1]卫生、午餐、休、资料!E37+[1]两操、集会、班会课、常规!E37+[1]自行车、安全平台、违纪!E37+[1]门卫!E37</f>
        <v>0</v>
      </c>
      <c r="F36" s="5">
        <f>[1]值周!F37+[1]学生会!F37+[1]卫生、午餐、休、资料!F37+[1]两操、集会、班会课、常规!F37+[1]自行车、安全平台、违纪!F37+[1]门卫!F37</f>
        <v>0</v>
      </c>
      <c r="G36" s="5">
        <f>[1]值周!G37+[1]学生会!G37+[1]卫生、午餐、休、资料!G37+[1]两操、集会、班会课、常规!G37+[1]自行车、安全平台、违纪!G37+[1]门卫!G37</f>
        <v>0</v>
      </c>
      <c r="H36" s="5">
        <f>[1]值周!H37+[1]学生会!H37+[1]卫生、午餐、休、资料!H37+[1]两操、集会、班会课、常规!H37+[1]自行车、安全平台、违纪!H37+[1]门卫!H37</f>
        <v>0</v>
      </c>
      <c r="I36" s="5">
        <f>[1]值周!I37+[1]学生会!I37+[1]卫生、午餐、休、资料!I37+[1]两操、集会、班会课、常规!I37+[1]自行车、安全平台、违纪!I37+[1]门卫!I37</f>
        <v>0</v>
      </c>
      <c r="J36" s="5">
        <f>[1]值周!J37+[1]学生会!J37+[1]卫生、午餐、休、资料!J37+[1]两操、集会、班会课、常规!J37+[1]自行车、安全平台、违纪!J37+[1]门卫!J37</f>
        <v>0</v>
      </c>
      <c r="K36" s="5">
        <f>[1]值周!K37+[1]学生会!K37+[1]卫生、午餐、休、资料!K37+[1]两操、集会、班会课、常规!K37+[1]自行车、安全平台、违纪!K37+[1]门卫!K37</f>
        <v>0</v>
      </c>
      <c r="L36" s="5">
        <f>[1]值周!L37+[1]学生会!L37+[1]卫生、午餐、休、资料!L37+[1]两操、集会、班会课、常规!L37+[1]自行车、安全平台、违纪!L37+[1]门卫!L37</f>
        <v>0</v>
      </c>
      <c r="M36" s="5">
        <f>[1]值周!M37+[1]学生会!M37+[1]卫生、午餐、休、资料!M37+[1]两操、集会、班会课、常规!M37+[1]自行车、安全平台、违纪!M37+[1]门卫!M37</f>
        <v>0</v>
      </c>
      <c r="N36" s="5">
        <f>[1]值周!N37+[1]学生会!N37+[1]卫生、午餐、休、资料!N37+[1]两操、集会、班会课、常规!N37+[1]自行车、安全平台、违纪!N37+[1]门卫!N37</f>
        <v>0</v>
      </c>
      <c r="O36" s="5">
        <f>[1]值周!O37+[1]学生会!O37+[1]卫生、午餐、休、资料!O37+[1]两操、集会、班会课、常规!O37+[1]自行车、安全平台、违纪!O37+[1]门卫!O37</f>
        <v>0</v>
      </c>
      <c r="P36" s="5">
        <f>[1]值周!P37+[1]学生会!P37+[1]卫生、午餐、休、资料!P37+[1]两操、集会、班会课、常规!P37+[1]自行车、安全平台、违纪!P37+[1]门卫!P37</f>
        <v>0</v>
      </c>
      <c r="Q36" s="5">
        <f>[1]值周!Q37+[1]学生会!Q37+[1]卫生、午餐、休、资料!Q37+[1]两操、集会、班会课、常规!Q37+[1]自行车、安全平台、违纪!Q37+[1]门卫!Q37</f>
        <v>0</v>
      </c>
      <c r="R36" s="5">
        <f>[1]值周!R37+[1]学生会!R37+[1]卫生、午餐、休、资料!R37+[1]两操、集会、班会课、常规!R37+[1]自行车、安全平台、违纪!R37+[1]门卫!R37</f>
        <v>0</v>
      </c>
      <c r="S36" s="5">
        <f>[1]值周!S37+[1]学生会!S37+[1]卫生、午餐、休、资料!S37+[1]两操、集会、班会课、常规!S37+[1]自行车、安全平台、违纪!S37+[1]门卫!S37</f>
        <v>0</v>
      </c>
      <c r="T36" s="5">
        <f>[1]值周!T37+[1]学生会!T37+[1]卫生、午餐、休、资料!T37+[1]两操、集会、班会课、常规!T37+[1]自行车、安全平台、违纪!T37+[1]门卫!T37</f>
        <v>0</v>
      </c>
      <c r="U36" s="5">
        <v>0</v>
      </c>
      <c r="V36" s="5">
        <f>[1]值周!V37+[1]学生会!V37+[1]卫生、午餐、休、资料!V37+[1]两操、集会、班会课、常规!V37+[1]自行车、安全平台、违纪!V37+[1]门卫!V37</f>
        <v>0</v>
      </c>
      <c r="W36" s="5">
        <f>[1]值周!W37+[1]学生会!W37+[1]卫生、午餐、休、资料!W37+[1]两操、集会、班会课、常规!W37+[1]自行车、安全平台、违纪!W37+[1]门卫!W37</f>
        <v>0</v>
      </c>
      <c r="X36" s="5">
        <f>[1]值周!X37+[1]学生会!X37+[1]卫生、午餐、休、资料!X37+[1]两操、集会、班会课、常规!X37+[1]自行车、安全平台、违纪!X37+[1]门卫!X37</f>
        <v>0</v>
      </c>
      <c r="Y36" s="5">
        <f>[1]值周!Y37+[1]学生会!Y37+[1]卫生、午餐、休、资料!Y37+[1]两操、集会、班会课、常规!Y37+[1]自行车、安全平台、违纪!Y37+[1]门卫!Y37</f>
        <v>0</v>
      </c>
      <c r="Z36" s="5">
        <f>[1]值周!Z37+[1]学生会!Z37+[1]卫生、午餐、休、资料!Z37+[1]两操、集会、班会课、常规!Z37+[1]自行车、安全平台、违纪!Z37+[1]门卫!Z37</f>
        <v>0</v>
      </c>
      <c r="AA36" s="5">
        <f>[1]值周!AA37+[1]学生会!AA37+[1]卫生、午餐、休、资料!AA37+[1]两操、集会、班会课、常规!AA37+[1]自行车、安全平台、违纪!AA37+[1]门卫!AA37</f>
        <v>0</v>
      </c>
      <c r="AB36" s="5">
        <v>-0.5</v>
      </c>
      <c r="AC36" s="5">
        <v>-0.5</v>
      </c>
      <c r="AD36" s="5">
        <f>[1]值周!AD37+[1]学生会!AD37+[1]卫生、午餐、休、资料!AD37+[1]两操、集会、班会课、常规!AD37+[1]自行车、安全平台、违纪!AD37+[1]门卫!AD37</f>
        <v>0</v>
      </c>
      <c r="AE36" s="5">
        <f>[1]值周!AE37+[1]学生会!AE37+[1]卫生、午餐、休、资料!AE37+[1]两操、集会、班会课、常规!AE37+[1]自行车、安全平台、违纪!AE37+[1]门卫!AE37</f>
        <v>0</v>
      </c>
      <c r="AF36" s="16">
        <f t="shared" si="0"/>
        <v>-1</v>
      </c>
      <c r="AG36" s="5">
        <v>1.7</v>
      </c>
      <c r="AH36" s="16">
        <f t="shared" si="1"/>
        <v>101.7</v>
      </c>
    </row>
    <row r="37" ht="12" customHeight="1" spans="1:34">
      <c r="A37" s="6">
        <v>9.6</v>
      </c>
      <c r="B37" s="5">
        <f>[1]值周!B38+[1]学生会!B38+[1]卫生、午餐、休、资料!B38+[1]两操、集会、班会课、常规!B38+[1]自行车、安全平台、违纪!B38+[1]门卫!B38</f>
        <v>0</v>
      </c>
      <c r="C37" s="5">
        <f>[1]值周!C38+[1]学生会!C38+[1]卫生、午餐、休、资料!C38+[1]两操、集会、班会课、常规!C38+[1]自行车、安全平台、违纪!C38+[1]门卫!C38</f>
        <v>0</v>
      </c>
      <c r="D37" s="5">
        <f>[1]值周!D38+[1]学生会!D38+[1]卫生、午餐、休、资料!D38+[1]两操、集会、班会课、常规!D38+[1]自行车、安全平台、违纪!D38+[1]门卫!D38</f>
        <v>0</v>
      </c>
      <c r="E37" s="5">
        <f>[1]值周!E38+[1]学生会!E38+[1]卫生、午餐、休、资料!E38+[1]两操、集会、班会课、常规!E38+[1]自行车、安全平台、违纪!E38+[1]门卫!E38</f>
        <v>0</v>
      </c>
      <c r="F37" s="5">
        <f>[1]值周!F38+[1]学生会!F38+[1]卫生、午餐、休、资料!F38+[1]两操、集会、班会课、常规!F38+[1]自行车、安全平台、违纪!F38+[1]门卫!F38</f>
        <v>0</v>
      </c>
      <c r="G37" s="5">
        <f>[1]值周!G38+[1]学生会!G38+[1]卫生、午餐、休、资料!G38+[1]两操、集会、班会课、常规!G38+[1]自行车、安全平台、违纪!G38+[1]门卫!G38</f>
        <v>0</v>
      </c>
      <c r="H37" s="5">
        <f>[1]值周!H38+[1]学生会!H38+[1]卫生、午餐、休、资料!H38+[1]两操、集会、班会课、常规!H38+[1]自行车、安全平台、违纪!H38+[1]门卫!H38</f>
        <v>0</v>
      </c>
      <c r="I37" s="5">
        <f>[1]值周!I38+[1]学生会!I38+[1]卫生、午餐、休、资料!I38+[1]两操、集会、班会课、常规!I38+[1]自行车、安全平台、违纪!I38+[1]门卫!I38</f>
        <v>0</v>
      </c>
      <c r="J37" s="5">
        <f>[1]值周!J38+[1]学生会!J38+[1]卫生、午餐、休、资料!J38+[1]两操、集会、班会课、常规!J38+[1]自行车、安全平台、违纪!J38+[1]门卫!J38</f>
        <v>0</v>
      </c>
      <c r="K37" s="5">
        <f>[1]值周!K38+[1]学生会!K38+[1]卫生、午餐、休、资料!K38+[1]两操、集会、班会课、常规!K38+[1]自行车、安全平台、违纪!K38+[1]门卫!K38</f>
        <v>0</v>
      </c>
      <c r="L37" s="5">
        <f>[1]值周!L38+[1]学生会!L38+[1]卫生、午餐、休、资料!L38+[1]两操、集会、班会课、常规!L38+[1]自行车、安全平台、违纪!L38+[1]门卫!L38</f>
        <v>0</v>
      </c>
      <c r="M37" s="5">
        <f>[1]值周!M38+[1]学生会!M38+[1]卫生、午餐、休、资料!M38+[1]两操、集会、班会课、常规!M38+[1]自行车、安全平台、违纪!M38+[1]门卫!M38</f>
        <v>0</v>
      </c>
      <c r="N37" s="5">
        <f>[1]值周!N38+[1]学生会!N38+[1]卫生、午餐、休、资料!N38+[1]两操、集会、班会课、常规!N38+[1]自行车、安全平台、违纪!N38+[1]门卫!N38</f>
        <v>0</v>
      </c>
      <c r="O37" s="5">
        <f>[1]值周!O38+[1]学生会!O38+[1]卫生、午餐、休、资料!O38+[1]两操、集会、班会课、常规!O38+[1]自行车、安全平台、违纪!O38+[1]门卫!O38</f>
        <v>0</v>
      </c>
      <c r="P37" s="5">
        <f>[1]值周!P38+[1]学生会!P38+[1]卫生、午餐、休、资料!P38+[1]两操、集会、班会课、常规!P38+[1]自行车、安全平台、违纪!P38+[1]门卫!P38</f>
        <v>0</v>
      </c>
      <c r="Q37" s="5">
        <f>[1]值周!Q38+[1]学生会!Q38+[1]卫生、午餐、休、资料!Q38+[1]两操、集会、班会课、常规!Q38+[1]自行车、安全平台、违纪!Q38+[1]门卫!Q38</f>
        <v>0</v>
      </c>
      <c r="R37" s="5">
        <f>[1]值周!R38+[1]学生会!R38+[1]卫生、午餐、休、资料!R38+[1]两操、集会、班会课、常规!R38+[1]自行车、安全平台、违纪!R38+[1]门卫!R38</f>
        <v>0</v>
      </c>
      <c r="S37" s="5">
        <f>[1]值周!S38+[1]学生会!S38+[1]卫生、午餐、休、资料!S38+[1]两操、集会、班会课、常规!S38+[1]自行车、安全平台、违纪!S38+[1]门卫!S38</f>
        <v>0</v>
      </c>
      <c r="T37" s="5">
        <f>[1]值周!T38+[1]学生会!T38+[1]卫生、午餐、休、资料!T38+[1]两操、集会、班会课、常规!T38+[1]自行车、安全平台、违纪!T38+[1]门卫!T38</f>
        <v>0</v>
      </c>
      <c r="U37" s="5">
        <v>0</v>
      </c>
      <c r="V37" s="5">
        <v>-0.5</v>
      </c>
      <c r="W37" s="5">
        <f>[1]值周!W38+[1]学生会!W38+[1]卫生、午餐、休、资料!W38+[1]两操、集会、班会课、常规!W38+[1]自行车、安全平台、违纪!W38+[1]门卫!W38</f>
        <v>0</v>
      </c>
      <c r="X37" s="5">
        <f>[1]值周!X38+[1]学生会!X38+[1]卫生、午餐、休、资料!X38+[1]两操、集会、班会课、常规!X38+[1]自行车、安全平台、违纪!X38+[1]门卫!X38</f>
        <v>0</v>
      </c>
      <c r="Y37" s="5">
        <f>[1]值周!Y38+[1]学生会!Y38+[1]卫生、午餐、休、资料!Y38+[1]两操、集会、班会课、常规!Y38+[1]自行车、安全平台、违纪!Y38+[1]门卫!Y38</f>
        <v>0</v>
      </c>
      <c r="Z37" s="5">
        <f>[1]值周!Z38+[1]学生会!Z38+[1]卫生、午餐、休、资料!Z38+[1]两操、集会、班会课、常规!Z38+[1]自行车、安全平台、违纪!Z38+[1]门卫!Z38</f>
        <v>0</v>
      </c>
      <c r="AA37" s="5">
        <f>[1]值周!AA38+[1]学生会!AA38+[1]卫生、午餐、休、资料!AA38+[1]两操、集会、班会课、常规!AA38+[1]自行车、安全平台、违纪!AA38+[1]门卫!AA38</f>
        <v>0</v>
      </c>
      <c r="AB37" s="19">
        <v>-0.5</v>
      </c>
      <c r="AC37" s="5">
        <f>[1]值周!AC38+[1]学生会!AC38+[1]卫生、午餐、休、资料!AC38+[1]两操、集会、班会课、常规!AC38+[1]自行车、安全平台、违纪!AC38+[1]门卫!AC38</f>
        <v>0</v>
      </c>
      <c r="AD37" s="5">
        <f>[1]值周!AD38+[1]学生会!AD38+[1]卫生、午餐、休、资料!AD38+[1]两操、集会、班会课、常规!AD38+[1]自行车、安全平台、违纪!AD38+[1]门卫!AD38</f>
        <v>0</v>
      </c>
      <c r="AE37" s="5">
        <f>[1]值周!AE38+[1]学生会!AE38+[1]卫生、午餐、休、资料!AE38+[1]两操、集会、班会课、常规!AE38+[1]自行车、安全平台、违纪!AE38+[1]门卫!AE38</f>
        <v>0</v>
      </c>
      <c r="AF37" s="16">
        <f t="shared" si="0"/>
        <v>-1</v>
      </c>
      <c r="AG37" s="5">
        <v>1.3</v>
      </c>
      <c r="AH37" s="16">
        <f t="shared" si="1"/>
        <v>101.3</v>
      </c>
    </row>
    <row r="38" ht="12" customHeight="1" spans="1:34">
      <c r="A38" s="6">
        <v>9.7</v>
      </c>
      <c r="B38" s="5">
        <f>[1]值周!B39+[1]学生会!B39+[1]卫生、午餐、休、资料!B39+[1]两操、集会、班会课、常规!B39+[1]自行车、安全平台、违纪!B39+[1]门卫!B39</f>
        <v>0</v>
      </c>
      <c r="C38" s="5">
        <f>[1]值周!C39+[1]学生会!C39+[1]卫生、午餐、休、资料!C39+[1]两操、集会、班会课、常规!C39+[1]自行车、安全平台、违纪!C39+[1]门卫!C39</f>
        <v>0</v>
      </c>
      <c r="D38" s="5">
        <f>[1]值周!D39+[1]学生会!D39+[1]卫生、午餐、休、资料!D39+[1]两操、集会、班会课、常规!D39+[1]自行车、安全平台、违纪!D39+[1]门卫!D39</f>
        <v>0</v>
      </c>
      <c r="E38" s="5">
        <f>[1]值周!E39+[1]学生会!E39+[1]卫生、午餐、休、资料!E39+[1]两操、集会、班会课、常规!E39+[1]自行车、安全平台、违纪!E39+[1]门卫!E39</f>
        <v>0</v>
      </c>
      <c r="F38" s="5">
        <f>[1]值周!F39+[1]学生会!F39+[1]卫生、午餐、休、资料!F39+[1]两操、集会、班会课、常规!F39+[1]自行车、安全平台、违纪!F39+[1]门卫!F39</f>
        <v>0</v>
      </c>
      <c r="G38" s="5">
        <f>[1]值周!G39+[1]学生会!G39+[1]卫生、午餐、休、资料!G39+[1]两操、集会、班会课、常规!G39+[1]自行车、安全平台、违纪!G39+[1]门卫!G39</f>
        <v>0</v>
      </c>
      <c r="H38" s="5">
        <f>[1]值周!H39+[1]学生会!H39+[1]卫生、午餐、休、资料!H39+[1]两操、集会、班会课、常规!H39+[1]自行车、安全平台、违纪!H39+[1]门卫!H39</f>
        <v>0</v>
      </c>
      <c r="I38" s="5">
        <f>[1]值周!I39+[1]学生会!I39+[1]卫生、午餐、休、资料!I39+[1]两操、集会、班会课、常规!I39+[1]自行车、安全平台、违纪!I39+[1]门卫!I39</f>
        <v>0</v>
      </c>
      <c r="J38" s="5">
        <f>[1]值周!J39+[1]学生会!J39+[1]卫生、午餐、休、资料!J39+[1]两操、集会、班会课、常规!J39+[1]自行车、安全平台、违纪!J39+[1]门卫!J39</f>
        <v>0</v>
      </c>
      <c r="K38" s="5">
        <f>[1]值周!K39+[1]学生会!K39+[1]卫生、午餐、休、资料!K39+[1]两操、集会、班会课、常规!K39+[1]自行车、安全平台、违纪!K39+[1]门卫!K39</f>
        <v>0</v>
      </c>
      <c r="L38" s="5">
        <f>[1]值周!L39+[1]学生会!L39+[1]卫生、午餐、休、资料!L39+[1]两操、集会、班会课、常规!L39+[1]自行车、安全平台、违纪!L39+[1]门卫!L39</f>
        <v>0</v>
      </c>
      <c r="M38" s="5">
        <f>[1]值周!M39+[1]学生会!M39+[1]卫生、午餐、休、资料!M39+[1]两操、集会、班会课、常规!M39+[1]自行车、安全平台、违纪!M39+[1]门卫!M39</f>
        <v>0</v>
      </c>
      <c r="N38" s="5">
        <f>[1]值周!N39+[1]学生会!N39+[1]卫生、午餐、休、资料!N39+[1]两操、集会、班会课、常规!N39+[1]自行车、安全平台、违纪!N39+[1]门卫!N39</f>
        <v>0</v>
      </c>
      <c r="O38" s="5">
        <f>[1]值周!O39+[1]学生会!O39+[1]卫生、午餐、休、资料!O39+[1]两操、集会、班会课、常规!O39+[1]自行车、安全平台、违纪!O39+[1]门卫!O39</f>
        <v>0</v>
      </c>
      <c r="P38" s="5">
        <f>[1]值周!P39+[1]学生会!P39+[1]卫生、午餐、休、资料!P39+[1]两操、集会、班会课、常规!P39+[1]自行车、安全平台、违纪!P39+[1]门卫!P39</f>
        <v>0</v>
      </c>
      <c r="Q38" s="5">
        <f>[1]值周!Q39+[1]学生会!Q39+[1]卫生、午餐、休、资料!Q39+[1]两操、集会、班会课、常规!Q39+[1]自行车、安全平台、违纪!Q39+[1]门卫!Q39</f>
        <v>0</v>
      </c>
      <c r="R38" s="5">
        <f>[1]值周!R39+[1]学生会!R39+[1]卫生、午餐、休、资料!R39+[1]两操、集会、班会课、常规!R39+[1]自行车、安全平台、违纪!R39+[1]门卫!R39</f>
        <v>0</v>
      </c>
      <c r="S38" s="5">
        <v>-0.5</v>
      </c>
      <c r="T38" s="5">
        <f>[1]值周!T39+[1]学生会!T39+[1]卫生、午餐、休、资料!T39+[1]两操、集会、班会课、常规!T39+[1]自行车、安全平台、违纪!T39+[1]门卫!T39</f>
        <v>0</v>
      </c>
      <c r="U38" s="5">
        <f>[1]值周!U39+[1]学生会!U39+[1]卫生、午餐、休、资料!U39+[1]两操、集会、班会课、常规!U39+[1]自行车、安全平台、违纪!U39+[1]门卫!U39</f>
        <v>0</v>
      </c>
      <c r="V38" s="5">
        <f>[1]值周!V39+[1]学生会!V39+[1]卫生、午餐、休、资料!V39+[1]两操、集会、班会课、常规!V39+[1]自行车、安全平台、违纪!V39+[1]门卫!V39</f>
        <v>0</v>
      </c>
      <c r="W38" s="5">
        <f>[1]值周!W39+[1]学生会!W39+[1]卫生、午餐、休、资料!W39+[1]两操、集会、班会课、常规!W39+[1]自行车、安全平台、违纪!W39+[1]门卫!W39</f>
        <v>0</v>
      </c>
      <c r="X38" s="5">
        <f>[1]值周!X39+[1]学生会!X39+[1]卫生、午餐、休、资料!X39+[1]两操、集会、班会课、常规!X39+[1]自行车、安全平台、违纪!X39+[1]门卫!X39</f>
        <v>0</v>
      </c>
      <c r="Y38" s="5">
        <f>[1]值周!Y39+[1]学生会!Y39+[1]卫生、午餐、休、资料!Y39+[1]两操、集会、班会课、常规!Y39+[1]自行车、安全平台、违纪!Y39+[1]门卫!Y39</f>
        <v>0</v>
      </c>
      <c r="Z38" s="5">
        <f>[1]值周!Z39+[1]学生会!Z39+[1]卫生、午餐、休、资料!Z39+[1]两操、集会、班会课、常规!Z39+[1]自行车、安全平台、违纪!Z39+[1]门卫!Z39</f>
        <v>0</v>
      </c>
      <c r="AA38" s="5">
        <f>[1]值周!AA39+[1]学生会!AA39+[1]卫生、午餐、休、资料!AA39+[1]两操、集会、班会课、常规!AA39+[1]自行车、安全平台、违纪!AA39+[1]门卫!AA39</f>
        <v>0</v>
      </c>
      <c r="AB38" s="5">
        <f>[1]值周!AB39+[1]学生会!AB39+[1]卫生、午餐、休、资料!AB39+[1]两操、集会、班会课、常规!AB39+[1]自行车、安全平台、违纪!AB39+[1]门卫!AB39</f>
        <v>0</v>
      </c>
      <c r="AC38" s="5">
        <v>-0.5</v>
      </c>
      <c r="AD38" s="5">
        <f>[1]值周!AD39+[1]学生会!AD39+[1]卫生、午餐、休、资料!AD39+[1]两操、集会、班会课、常规!AD39+[1]自行车、安全平台、违纪!AD39+[1]门卫!AD39</f>
        <v>0</v>
      </c>
      <c r="AE38" s="5">
        <f>[1]值周!AE39+[1]学生会!AE39+[1]卫生、午餐、休、资料!AE39+[1]两操、集会、班会课、常规!AE39+[1]自行车、安全平台、违纪!AE39+[1]门卫!AE39</f>
        <v>0</v>
      </c>
      <c r="AF38" s="16">
        <f t="shared" si="0"/>
        <v>-1</v>
      </c>
      <c r="AG38" s="5">
        <v>0.7</v>
      </c>
      <c r="AH38" s="16">
        <f t="shared" si="1"/>
        <v>100.7</v>
      </c>
    </row>
    <row r="39" ht="12" customHeight="1" spans="1:34">
      <c r="A39" s="6">
        <v>9.8</v>
      </c>
      <c r="B39" s="5">
        <f>[1]值周!B40+[1]学生会!B40+[1]卫生、午餐、休、资料!B40+[1]两操、集会、班会课、常规!B40+[1]自行车、安全平台、违纪!B40+[1]门卫!B40</f>
        <v>0</v>
      </c>
      <c r="C39" s="5">
        <f>[1]值周!C40+[1]学生会!C40+[1]卫生、午餐、休、资料!C40+[1]两操、集会、班会课、常规!C40+[1]自行车、安全平台、违纪!C40+[1]门卫!C40</f>
        <v>0</v>
      </c>
      <c r="D39" s="5">
        <f>[1]值周!D40+[1]学生会!D40+[1]卫生、午餐、休、资料!D40+[1]两操、集会、班会课、常规!D40+[1]自行车、安全平台、违纪!D40+[1]门卫!D40</f>
        <v>0</v>
      </c>
      <c r="E39" s="5">
        <f>[1]值周!E40+[1]学生会!E40+[1]卫生、午餐、休、资料!E40+[1]两操、集会、班会课、常规!E40+[1]自行车、安全平台、违纪!E40+[1]门卫!E40</f>
        <v>0</v>
      </c>
      <c r="F39" s="5">
        <f>[1]值周!F40+[1]学生会!F40+[1]卫生、午餐、休、资料!F40+[1]两操、集会、班会课、常规!F40+[1]自行车、安全平台、违纪!F40+[1]门卫!F40</f>
        <v>0</v>
      </c>
      <c r="G39" s="5">
        <f>[1]值周!G40+[1]学生会!G40+[1]卫生、午餐、休、资料!G40+[1]两操、集会、班会课、常规!G40+[1]自行车、安全平台、违纪!G40+[1]门卫!G40</f>
        <v>0</v>
      </c>
      <c r="H39" s="5">
        <f>[1]值周!H40+[1]学生会!H40+[1]卫生、午餐、休、资料!H40+[1]两操、集会、班会课、常规!H40+[1]自行车、安全平台、违纪!H40+[1]门卫!H40</f>
        <v>0</v>
      </c>
      <c r="I39" s="5">
        <f>[1]值周!I40+[1]学生会!I40+[1]卫生、午餐、休、资料!I40+[1]两操、集会、班会课、常规!I40+[1]自行车、安全平台、违纪!I40+[1]门卫!I40</f>
        <v>0</v>
      </c>
      <c r="J39" s="5">
        <f>[1]值周!J40+[1]学生会!J40+[1]卫生、午餐、休、资料!J40+[1]两操、集会、班会课、常规!J40+[1]自行车、安全平台、违纪!J40+[1]门卫!J40</f>
        <v>0</v>
      </c>
      <c r="K39" s="5">
        <f>[1]值周!K40+[1]学生会!K40+[1]卫生、午餐、休、资料!K40+[1]两操、集会、班会课、常规!K40+[1]自行车、安全平台、违纪!K40+[1]门卫!K40</f>
        <v>0</v>
      </c>
      <c r="L39" s="5">
        <f>[1]值周!L40+[1]学生会!L40+[1]卫生、午餐、休、资料!L40+[1]两操、集会、班会课、常规!L40+[1]自行车、安全平台、违纪!L40+[1]门卫!L40</f>
        <v>0</v>
      </c>
      <c r="M39" s="5">
        <f>[1]值周!M40+[1]学生会!M40+[1]卫生、午餐、休、资料!M40+[1]两操、集会、班会课、常规!M40+[1]自行车、安全平台、违纪!M40+[1]门卫!M40</f>
        <v>0</v>
      </c>
      <c r="N39" s="5">
        <f>[1]值周!N40+[1]学生会!N40+[1]卫生、午餐、休、资料!N40+[1]两操、集会、班会课、常规!N40+[1]自行车、安全平台、违纪!N40+[1]门卫!N40</f>
        <v>0</v>
      </c>
      <c r="O39" s="5">
        <f>[1]值周!O40+[1]学生会!O40+[1]卫生、午餐、休、资料!O40+[1]两操、集会、班会课、常规!O40+[1]自行车、安全平台、违纪!O40+[1]门卫!O40</f>
        <v>0</v>
      </c>
      <c r="P39" s="5">
        <f>[1]值周!P40+[1]学生会!P40+[1]卫生、午餐、休、资料!P40+[1]两操、集会、班会课、常规!P40+[1]自行车、安全平台、违纪!P40+[1]门卫!P40</f>
        <v>0</v>
      </c>
      <c r="Q39" s="5">
        <f>[1]值周!Q40+[1]学生会!Q40+[1]卫生、午餐、休、资料!Q40+[1]两操、集会、班会课、常规!Q40+[1]自行车、安全平台、违纪!Q40+[1]门卫!Q40</f>
        <v>0</v>
      </c>
      <c r="R39" s="5">
        <f>[1]值周!R40+[1]学生会!R40+[1]卫生、午餐、休、资料!R40+[1]两操、集会、班会课、常规!R40+[1]自行车、安全平台、违纪!R40+[1]门卫!R40</f>
        <v>0</v>
      </c>
      <c r="S39" s="5">
        <f>[1]值周!S40+[1]学生会!S40+[1]卫生、午餐、休、资料!S40+[1]两操、集会、班会课、常规!S40+[1]自行车、安全平台、违纪!S40+[1]门卫!S40</f>
        <v>0</v>
      </c>
      <c r="T39" s="5">
        <f>[1]值周!T40+[1]学生会!T40+[1]卫生、午餐、休、资料!T40+[1]两操、集会、班会课、常规!T40+[1]自行车、安全平台、违纪!T40+[1]门卫!T40</f>
        <v>0</v>
      </c>
      <c r="U39" s="5">
        <v>0</v>
      </c>
      <c r="V39" s="5">
        <f>[1]值周!V40+[1]学生会!V40+[1]卫生、午餐、休、资料!V40+[1]两操、集会、班会课、常规!V40+[1]自行车、安全平台、违纪!V40+[1]门卫!V40</f>
        <v>0</v>
      </c>
      <c r="W39" s="5">
        <f>[1]值周!W40+[1]学生会!W40+[1]卫生、午餐、休、资料!W40+[1]两操、集会、班会课、常规!W40+[1]自行车、安全平台、违纪!W40+[1]门卫!W40</f>
        <v>0</v>
      </c>
      <c r="X39" s="5">
        <f>[1]值周!X40+[1]学生会!X40+[1]卫生、午餐、休、资料!X40+[1]两操、集会、班会课、常规!X40+[1]自行车、安全平台、违纪!X40+[1]门卫!X40</f>
        <v>0</v>
      </c>
      <c r="Y39" s="5">
        <f>[1]值周!Y40+[1]学生会!Y40+[1]卫生、午餐、休、资料!Y40+[1]两操、集会、班会课、常规!Y40+[1]自行车、安全平台、违纪!Y40+[1]门卫!Y40</f>
        <v>0</v>
      </c>
      <c r="Z39" s="5">
        <f>[1]值周!Z40+[1]学生会!Z40+[1]卫生、午餐、休、资料!Z40+[1]两操、集会、班会课、常规!Z40+[1]自行车、安全平台、违纪!Z40+[1]门卫!Z40</f>
        <v>0</v>
      </c>
      <c r="AA39" s="5">
        <f>[1]值周!AA40+[1]学生会!AA40+[1]卫生、午餐、休、资料!AA40+[1]两操、集会、班会课、常规!AA40+[1]自行车、安全平台、违纪!AA40+[1]门卫!AA40</f>
        <v>0</v>
      </c>
      <c r="AB39" s="5">
        <f>[1]值周!AB40+[1]学生会!AB40+[1]卫生、午餐、休、资料!AB40+[1]两操、集会、班会课、常规!AB40+[1]自行车、安全平台、违纪!AB40+[1]门卫!AB40</f>
        <v>0</v>
      </c>
      <c r="AC39" s="5">
        <f>[1]值周!AC40+[1]学生会!AC40+[1]卫生、午餐、休、资料!AC40+[1]两操、集会、班会课、常规!AC40+[1]自行车、安全平台、违纪!AC40+[1]门卫!AC40</f>
        <v>0</v>
      </c>
      <c r="AD39" s="5">
        <f>[1]值周!AD40+[1]学生会!AD40+[1]卫生、午餐、休、资料!AD40+[1]两操、集会、班会课、常规!AD40+[1]自行车、安全平台、违纪!AD40+[1]门卫!AD40</f>
        <v>0</v>
      </c>
      <c r="AE39" s="5">
        <v>-1</v>
      </c>
      <c r="AF39" s="16">
        <f t="shared" si="0"/>
        <v>-1</v>
      </c>
      <c r="AG39" s="5">
        <v>0.1</v>
      </c>
      <c r="AH39" s="16">
        <f t="shared" si="1"/>
        <v>100.1</v>
      </c>
    </row>
    <row r="40" ht="12" customHeight="1" spans="1:34">
      <c r="A40" s="11">
        <v>9.9</v>
      </c>
      <c r="B40" s="5">
        <f>[1]值周!B41+[1]学生会!B41+[1]卫生、午餐、休、资料!B41+[1]两操、集会、班会课、常规!B41+[1]自行车、安全平台、违纪!B41+[1]门卫!B41</f>
        <v>0</v>
      </c>
      <c r="C40" s="5">
        <f>[1]值周!C41+[1]学生会!C41+[1]卫生、午餐、休、资料!C41+[1]两操、集会、班会课、常规!C41+[1]自行车、安全平台、违纪!C41+[1]门卫!C41</f>
        <v>0</v>
      </c>
      <c r="D40" s="5">
        <f>[1]值周!D41+[1]学生会!D41+[1]卫生、午餐、休、资料!D41+[1]两操、集会、班会课、常规!D41+[1]自行车、安全平台、违纪!D41+[1]门卫!D41</f>
        <v>0</v>
      </c>
      <c r="E40" s="5">
        <f>[1]值周!E41+[1]学生会!E41+[1]卫生、午餐、休、资料!E41+[1]两操、集会、班会课、常规!E41+[1]自行车、安全平台、违纪!E41+[1]门卫!E41</f>
        <v>0</v>
      </c>
      <c r="F40" s="5">
        <f>[1]值周!F41+[1]学生会!F41+[1]卫生、午餐、休、资料!F41+[1]两操、集会、班会课、常规!F41+[1]自行车、安全平台、违纪!F41+[1]门卫!F41</f>
        <v>0</v>
      </c>
      <c r="G40" s="5">
        <f>[1]值周!G41+[1]学生会!G41+[1]卫生、午餐、休、资料!G41+[1]两操、集会、班会课、常规!G41+[1]自行车、安全平台、违纪!G41+[1]门卫!G41</f>
        <v>0</v>
      </c>
      <c r="H40" s="5">
        <f>[1]值周!H41+[1]学生会!H41+[1]卫生、午餐、休、资料!H41+[1]两操、集会、班会课、常规!H41+[1]自行车、安全平台、违纪!H41+[1]门卫!H41</f>
        <v>0</v>
      </c>
      <c r="I40" s="5">
        <f>[1]值周!I41+[1]学生会!I41+[1]卫生、午餐、休、资料!I41+[1]两操、集会、班会课、常规!I41+[1]自行车、安全平台、违纪!I41+[1]门卫!I41</f>
        <v>0</v>
      </c>
      <c r="J40" s="5">
        <f>[1]值周!J41+[1]学生会!J41+[1]卫生、午餐、休、资料!J41+[1]两操、集会、班会课、常规!J41+[1]自行车、安全平台、违纪!J41+[1]门卫!J41</f>
        <v>0</v>
      </c>
      <c r="K40" s="5">
        <f>[1]值周!K41+[1]学生会!K41+[1]卫生、午餐、休、资料!K41+[1]两操、集会、班会课、常规!K41+[1]自行车、安全平台、违纪!K41+[1]门卫!K41</f>
        <v>0</v>
      </c>
      <c r="L40" s="5">
        <f>[1]值周!L41+[1]学生会!L41+[1]卫生、午餐、休、资料!L41+[1]两操、集会、班会课、常规!L41+[1]自行车、安全平台、违纪!L41+[1]门卫!L41</f>
        <v>0</v>
      </c>
      <c r="M40" s="5">
        <f>[1]值周!M41+[1]学生会!M41+[1]卫生、午餐、休、资料!M41+[1]两操、集会、班会课、常规!M41+[1]自行车、安全平台、违纪!M41+[1]门卫!M41</f>
        <v>0</v>
      </c>
      <c r="N40" s="5">
        <f>[1]值周!N41+[1]学生会!N41+[1]卫生、午餐、休、资料!N41+[1]两操、集会、班会课、常规!N41+[1]自行车、安全平台、违纪!N41+[1]门卫!N41</f>
        <v>0</v>
      </c>
      <c r="O40" s="5">
        <f>[1]值周!O41+[1]学生会!O41+[1]卫生、午餐、休、资料!O41+[1]两操、集会、班会课、常规!O41+[1]自行车、安全平台、违纪!O41+[1]门卫!O41</f>
        <v>0</v>
      </c>
      <c r="P40" s="5">
        <f>[1]值周!P41+[1]学生会!P41+[1]卫生、午餐、休、资料!P41+[1]两操、集会、班会课、常规!P41+[1]自行车、安全平台、违纪!P41+[1]门卫!P41</f>
        <v>0</v>
      </c>
      <c r="Q40" s="5">
        <f>[1]值周!Q41+[1]学生会!Q41+[1]卫生、午餐、休、资料!Q41+[1]两操、集会、班会课、常规!Q41+[1]自行车、安全平台、违纪!Q41+[1]门卫!Q41</f>
        <v>0</v>
      </c>
      <c r="R40" s="5">
        <f>[1]值周!R41+[1]学生会!R41+[1]卫生、午餐、休、资料!R41+[1]两操、集会、班会课、常规!R41+[1]自行车、安全平台、违纪!R41+[1]门卫!R41</f>
        <v>0</v>
      </c>
      <c r="S40" s="5">
        <f>[1]值周!S41+[1]学生会!S41+[1]卫生、午餐、休、资料!S41+[1]两操、集会、班会课、常规!S41+[1]自行车、安全平台、违纪!S41+[1]门卫!S41</f>
        <v>0</v>
      </c>
      <c r="T40" s="5">
        <f>[1]值周!T41+[1]学生会!T41+[1]卫生、午餐、休、资料!T41+[1]两操、集会、班会课、常规!T41+[1]自行车、安全平台、违纪!T41+[1]门卫!T41</f>
        <v>0</v>
      </c>
      <c r="U40" s="5">
        <f>[1]值周!U41+[1]学生会!U41+[1]卫生、午餐、休、资料!U41+[1]两操、集会、班会课、常规!U41+[1]自行车、安全平台、违纪!U41+[1]门卫!U41</f>
        <v>0</v>
      </c>
      <c r="V40" s="5">
        <f>[1]值周!V41+[1]学生会!V41+[1]卫生、午餐、休、资料!V41+[1]两操、集会、班会课、常规!V41+[1]自行车、安全平台、违纪!V41+[1]门卫!V41</f>
        <v>0</v>
      </c>
      <c r="W40" s="5">
        <f>[1]值周!W41+[1]学生会!W41+[1]卫生、午餐、休、资料!W41+[1]两操、集会、班会课、常规!W41+[1]自行车、安全平台、违纪!W41+[1]门卫!W41</f>
        <v>0</v>
      </c>
      <c r="X40" s="5">
        <f>[1]值周!X41+[1]学生会!X41+[1]卫生、午餐、休、资料!X41+[1]两操、集会、班会课、常规!X41+[1]自行车、安全平台、违纪!X41+[1]门卫!X41</f>
        <v>0</v>
      </c>
      <c r="Y40" s="5">
        <f>[1]值周!Y41+[1]学生会!Y41+[1]卫生、午餐、休、资料!Y41+[1]两操、集会、班会课、常规!Y41+[1]自行车、安全平台、违纪!Y41+[1]门卫!Y41</f>
        <v>0</v>
      </c>
      <c r="Z40" s="5">
        <f>[1]值周!Z41+[1]学生会!Z41+[1]卫生、午餐、休、资料!Z41+[1]两操、集会、班会课、常规!Z41+[1]自行车、安全平台、违纪!Z41+[1]门卫!Z41</f>
        <v>0</v>
      </c>
      <c r="AA40" s="5">
        <f>[1]值周!AA41+[1]学生会!AA41+[1]卫生、午餐、休、资料!AA41+[1]两操、集会、班会课、常规!AA41+[1]自行车、安全平台、违纪!AA41+[1]门卫!AA41</f>
        <v>0</v>
      </c>
      <c r="AB40" s="5">
        <f>[1]值周!AB41+[1]学生会!AB41+[1]卫生、午餐、休、资料!AB41+[1]两操、集会、班会课、常规!AB41+[1]自行车、安全平台、违纪!AB41+[1]门卫!AB41</f>
        <v>0</v>
      </c>
      <c r="AC40" s="5">
        <f>[1]值周!AC41+[1]学生会!AC41+[1]卫生、午餐、休、资料!AC41+[1]两操、集会、班会课、常规!AC41+[1]自行车、安全平台、违纪!AC41+[1]门卫!AC41</f>
        <v>0</v>
      </c>
      <c r="AD40" s="5">
        <f>[1]值周!AD41+[1]学生会!AD41+[1]卫生、午餐、休、资料!AD41+[1]两操、集会、班会课、常规!AD41+[1]自行车、安全平台、违纪!AD41+[1]门卫!AD41</f>
        <v>0</v>
      </c>
      <c r="AE40" s="5">
        <v>-1</v>
      </c>
      <c r="AF40" s="16">
        <f t="shared" si="0"/>
        <v>-1</v>
      </c>
      <c r="AG40" s="5">
        <v>1</v>
      </c>
      <c r="AH40" s="16">
        <v>100</v>
      </c>
    </row>
    <row r="41" ht="12" customHeight="1" spans="1:34">
      <c r="A41" s="7">
        <v>9.1</v>
      </c>
      <c r="B41" s="5">
        <f>[1]值周!B42+[1]学生会!B42+[1]卫生、午餐、休、资料!B42+[1]两操、集会、班会课、常规!B42+[1]自行车、安全平台、违纪!B42+[1]门卫!B42</f>
        <v>0</v>
      </c>
      <c r="C41" s="5">
        <f>[1]值周!C42+[1]学生会!C42+[1]卫生、午餐、休、资料!C42+[1]两操、集会、班会课、常规!C42+[1]自行车、安全平台、违纪!C42+[1]门卫!C42</f>
        <v>0</v>
      </c>
      <c r="D41" s="5">
        <f>[1]值周!D42+[1]学生会!D42+[1]卫生、午餐、休、资料!D42+[1]两操、集会、班会课、常规!D42+[1]自行车、安全平台、违纪!D42+[1]门卫!D42</f>
        <v>0</v>
      </c>
      <c r="E41" s="5">
        <f>[1]值周!E42+[1]学生会!E42+[1]卫生、午餐、休、资料!E42+[1]两操、集会、班会课、常规!E42+[1]自行车、安全平台、违纪!E42+[1]门卫!E42</f>
        <v>0</v>
      </c>
      <c r="F41" s="5">
        <f>[1]值周!F42+[1]学生会!F42+[1]卫生、午餐、休、资料!F42+[1]两操、集会、班会课、常规!F42+[1]自行车、安全平台、违纪!F42+[1]门卫!F42</f>
        <v>0</v>
      </c>
      <c r="G41" s="5">
        <f>[1]值周!G42+[1]学生会!G42+[1]卫生、午餐、休、资料!G42+[1]两操、集会、班会课、常规!G42+[1]自行车、安全平台、违纪!G42+[1]门卫!G42</f>
        <v>0</v>
      </c>
      <c r="H41" s="5">
        <f>[1]值周!H42+[1]学生会!H42+[1]卫生、午餐、休、资料!H42+[1]两操、集会、班会课、常规!H42+[1]自行车、安全平台、违纪!H42+[1]门卫!H42</f>
        <v>0</v>
      </c>
      <c r="I41" s="5">
        <f>[1]值周!I42+[1]学生会!I42+[1]卫生、午餐、休、资料!I42+[1]两操、集会、班会课、常规!I42+[1]自行车、安全平台、违纪!I42+[1]门卫!I42</f>
        <v>0</v>
      </c>
      <c r="J41" s="5">
        <f>[1]值周!J42+[1]学生会!J42+[1]卫生、午餐、休、资料!J42+[1]两操、集会、班会课、常规!J42+[1]自行车、安全平台、违纪!J42+[1]门卫!J42</f>
        <v>0</v>
      </c>
      <c r="K41" s="5">
        <f>[1]值周!K42+[1]学生会!K42+[1]卫生、午餐、休、资料!K42+[1]两操、集会、班会课、常规!K42+[1]自行车、安全平台、违纪!K42+[1]门卫!K42</f>
        <v>0</v>
      </c>
      <c r="L41" s="5">
        <f>[1]值周!L42+[1]学生会!L42+[1]卫生、午餐、休、资料!L42+[1]两操、集会、班会课、常规!L42+[1]自行车、安全平台、违纪!L42+[1]门卫!L42</f>
        <v>0</v>
      </c>
      <c r="M41" s="5">
        <f>[1]值周!M42+[1]学生会!M42+[1]卫生、午餐、休、资料!M42+[1]两操、集会、班会课、常规!M42+[1]自行车、安全平台、违纪!M42+[1]门卫!M42</f>
        <v>0</v>
      </c>
      <c r="N41" s="5">
        <f>[1]值周!N42+[1]学生会!N42+[1]卫生、午餐、休、资料!N42+[1]两操、集会、班会课、常规!N42+[1]自行车、安全平台、违纪!N42+[1]门卫!N42</f>
        <v>0</v>
      </c>
      <c r="O41" s="5">
        <v>-0.5</v>
      </c>
      <c r="P41" s="5">
        <v>-0.5</v>
      </c>
      <c r="Q41" s="5">
        <f>[1]值周!Q42+[1]学生会!Q42+[1]卫生、午餐、休、资料!Q42+[1]两操、集会、班会课、常规!Q42+[1]自行车、安全平台、违纪!Q42+[1]门卫!Q42</f>
        <v>0</v>
      </c>
      <c r="R41" s="5">
        <f>[1]值周!R42+[1]学生会!R42+[1]卫生、午餐、休、资料!R42+[1]两操、集会、班会课、常规!R42+[1]自行车、安全平台、违纪!R42+[1]门卫!R42</f>
        <v>0</v>
      </c>
      <c r="S41" s="5">
        <f>[1]值周!S42+[1]学生会!S42+[1]卫生、午餐、休、资料!S42+[1]两操、集会、班会课、常规!S42+[1]自行车、安全平台、违纪!S42+[1]门卫!S42</f>
        <v>0</v>
      </c>
      <c r="T41" s="5">
        <v>-0.5</v>
      </c>
      <c r="U41" s="5">
        <f>[1]值周!U42+[1]学生会!U42+[1]卫生、午餐、休、资料!U42+[1]两操、集会、班会课、常规!U42+[1]自行车、安全平台、违纪!U42+[1]门卫!U42</f>
        <v>0</v>
      </c>
      <c r="V41" s="5">
        <v>-0.5</v>
      </c>
      <c r="W41" s="5">
        <f>[1]值周!W42+[1]学生会!W42+[1]卫生、午餐、休、资料!W42+[1]两操、集会、班会课、常规!W42+[1]自行车、安全平台、违纪!W42+[1]门卫!W42</f>
        <v>0</v>
      </c>
      <c r="X41" s="5">
        <f>[1]值周!X42+[1]学生会!X42+[1]卫生、午餐、休、资料!X42+[1]两操、集会、班会课、常规!X42+[1]自行车、安全平台、违纪!X42+[1]门卫!X42</f>
        <v>0</v>
      </c>
      <c r="Y41" s="5">
        <f>[1]值周!Y42+[1]学生会!Y42+[1]卫生、午餐、休、资料!Y42+[1]两操、集会、班会课、常规!Y42+[1]自行车、安全平台、违纪!Y42+[1]门卫!Y42</f>
        <v>0</v>
      </c>
      <c r="Z41" s="5">
        <f>[1]值周!Z42+[1]学生会!Z42+[1]卫生、午餐、休、资料!Z42+[1]两操、集会、班会课、常规!Z42+[1]自行车、安全平台、违纪!Z42+[1]门卫!Z42</f>
        <v>0</v>
      </c>
      <c r="AA41" s="5">
        <f>[1]值周!AA42+[1]学生会!AA42+[1]卫生、午餐、休、资料!AA42+[1]两操、集会、班会课、常规!AA42+[1]自行车、安全平台、违纪!AA42+[1]门卫!AA42</f>
        <v>0</v>
      </c>
      <c r="AB41" s="5">
        <f>[1]值周!AB42+[1]学生会!AB42+[1]卫生、午餐、休、资料!AB42+[1]两操、集会、班会课、常规!AB42+[1]自行车、安全平台、违纪!AB42+[1]门卫!AB42</f>
        <v>0</v>
      </c>
      <c r="AC41" s="5">
        <f>[1]值周!AC42+[1]学生会!AC42+[1]卫生、午餐、休、资料!AC42+[1]两操、集会、班会课、常规!AC42+[1]自行车、安全平台、违纪!AC42+[1]门卫!AC42</f>
        <v>0</v>
      </c>
      <c r="AD41" s="5">
        <f>[1]值周!AD42+[1]学生会!AD42+[1]卫生、午餐、休、资料!AD42+[1]两操、集会、班会课、常规!AD42+[1]自行车、安全平台、违纪!AD42+[1]门卫!AD42</f>
        <v>0</v>
      </c>
      <c r="AE41" s="5">
        <f>[1]值周!AE42+[1]学生会!AE42+[1]卫生、午餐、休、资料!AE42+[1]两操、集会、班会课、常规!AE42+[1]自行车、安全平台、违纪!AE42+[1]门卫!AE42</f>
        <v>0</v>
      </c>
      <c r="AF41" s="16">
        <f t="shared" si="0"/>
        <v>-2</v>
      </c>
      <c r="AG41" s="5">
        <v>0.2</v>
      </c>
      <c r="AH41" s="16">
        <f t="shared" si="1"/>
        <v>99.2</v>
      </c>
    </row>
    <row r="42" ht="12" customHeight="1" spans="1:34">
      <c r="A42" s="6">
        <v>9.11</v>
      </c>
      <c r="B42" s="5">
        <f>[1]值周!B43+[1]学生会!B43+[1]卫生、午餐、休、资料!B43+[1]两操、集会、班会课、常规!B43+[1]自行车、安全平台、违纪!B43+[1]门卫!B43</f>
        <v>0</v>
      </c>
      <c r="C42" s="5">
        <f>[1]值周!C43+[1]学生会!C43+[1]卫生、午餐、休、资料!C43+[1]两操、集会、班会课、常规!C43+[1]自行车、安全平台、违纪!C43+[1]门卫!C43</f>
        <v>0</v>
      </c>
      <c r="D42" s="5">
        <f>[1]值周!D43+[1]学生会!D43+[1]卫生、午餐、休、资料!D43+[1]两操、集会、班会课、常规!D43+[1]自行车、安全平台、违纪!D43+[1]门卫!D43</f>
        <v>0</v>
      </c>
      <c r="E42" s="5">
        <f>[1]值周!E43+[1]学生会!E43+[1]卫生、午餐、休、资料!E43+[1]两操、集会、班会课、常规!E43+[1]自行车、安全平台、违纪!E43+[1]门卫!E43</f>
        <v>0</v>
      </c>
      <c r="F42" s="5">
        <f>[1]值周!F43+[1]学生会!F43+[1]卫生、午餐、休、资料!F43+[1]两操、集会、班会课、常规!F43+[1]自行车、安全平台、违纪!F43+[1]门卫!F43</f>
        <v>0</v>
      </c>
      <c r="G42" s="5">
        <f>[1]值周!G43+[1]学生会!G43+[1]卫生、午餐、休、资料!G43+[1]两操、集会、班会课、常规!G43+[1]自行车、安全平台、违纪!G43+[1]门卫!G43</f>
        <v>0</v>
      </c>
      <c r="H42" s="5">
        <f>[1]值周!H43+[1]学生会!H43+[1]卫生、午餐、休、资料!H43+[1]两操、集会、班会课、常规!H43+[1]自行车、安全平台、违纪!H43+[1]门卫!H43</f>
        <v>0</v>
      </c>
      <c r="I42" s="5">
        <f>[1]值周!I43+[1]学生会!I43+[1]卫生、午餐、休、资料!I43+[1]两操、集会、班会课、常规!I43+[1]自行车、安全平台、违纪!I43+[1]门卫!I43</f>
        <v>0</v>
      </c>
      <c r="J42" s="5">
        <f>[1]值周!J43+[1]学生会!J43+[1]卫生、午餐、休、资料!J43+[1]两操、集会、班会课、常规!J43+[1]自行车、安全平台、违纪!J43+[1]门卫!J43</f>
        <v>0</v>
      </c>
      <c r="K42" s="5">
        <f>[1]值周!K43+[1]学生会!K43+[1]卫生、午餐、休、资料!K43+[1]两操、集会、班会课、常规!K43+[1]自行车、安全平台、违纪!K43+[1]门卫!K43</f>
        <v>0</v>
      </c>
      <c r="L42" s="5">
        <f>[1]值周!L43+[1]学生会!L43+[1]卫生、午餐、休、资料!L43+[1]两操、集会、班会课、常规!L43+[1]自行车、安全平台、违纪!L43+[1]门卫!L43</f>
        <v>0</v>
      </c>
      <c r="M42" s="5">
        <f>[1]值周!M43+[1]学生会!M43+[1]卫生、午餐、休、资料!M43+[1]两操、集会、班会课、常规!M43+[1]自行车、安全平台、违纪!M43+[1]门卫!M43</f>
        <v>0</v>
      </c>
      <c r="N42" s="5">
        <f>[1]值周!N43+[1]学生会!N43+[1]卫生、午餐、休、资料!N43+[1]两操、集会、班会课、常规!N43+[1]自行车、安全平台、违纪!N43+[1]门卫!N43</f>
        <v>0</v>
      </c>
      <c r="O42" s="5">
        <v>-0.5</v>
      </c>
      <c r="P42" s="5">
        <v>-0.5</v>
      </c>
      <c r="Q42" s="5">
        <f>[1]值周!Q43+[1]学生会!Q43+[1]卫生、午餐、休、资料!Q43+[1]两操、集会、班会课、常规!Q43+[1]自行车、安全平台、违纪!Q43+[1]门卫!Q43</f>
        <v>0</v>
      </c>
      <c r="R42" s="5">
        <f>[1]值周!R43+[1]学生会!R43+[1]卫生、午餐、休、资料!R43+[1]两操、集会、班会课、常规!R43+[1]自行车、安全平台、违纪!R43+[1]门卫!R43</f>
        <v>0</v>
      </c>
      <c r="S42" s="5">
        <v>-0.5</v>
      </c>
      <c r="T42" s="5">
        <v>-0.5</v>
      </c>
      <c r="U42" s="5">
        <v>-2.5</v>
      </c>
      <c r="V42" s="5">
        <v>-0.5</v>
      </c>
      <c r="W42" s="5">
        <f>[1]值周!W43+[1]学生会!W43+[1]卫生、午餐、休、资料!W43+[1]两操、集会、班会课、常规!W43+[1]自行车、安全平台、违纪!W43+[1]门卫!W43</f>
        <v>0</v>
      </c>
      <c r="X42" s="5">
        <f>[1]值周!X43+[1]学生会!X43+[1]卫生、午餐、休、资料!X43+[1]两操、集会、班会课、常规!X43+[1]自行车、安全平台、违纪!X43+[1]门卫!X43</f>
        <v>0</v>
      </c>
      <c r="Y42" s="5">
        <f>[1]值周!Y43+[1]学生会!Y43+[1]卫生、午餐、休、资料!Y43+[1]两操、集会、班会课、常规!Y43+[1]自行车、安全平台、违纪!Y43+[1]门卫!Y43</f>
        <v>0</v>
      </c>
      <c r="Z42" s="5">
        <v>-0.5</v>
      </c>
      <c r="AA42" s="5">
        <f>[1]值周!AA43+[1]学生会!AA43+[1]卫生、午餐、休、资料!AA43+[1]两操、集会、班会课、常规!AA43+[1]自行车、安全平台、违纪!AA43+[1]门卫!AA43</f>
        <v>0</v>
      </c>
      <c r="AB42" s="5">
        <v>-1.5</v>
      </c>
      <c r="AC42" s="5">
        <f>[1]值周!AC43+[1]学生会!AC43+[1]卫生、午餐、休、资料!AC43+[1]两操、集会、班会课、常规!AC43+[1]自行车、安全平台、违纪!AC43+[1]门卫!AC43</f>
        <v>0</v>
      </c>
      <c r="AD42" s="5">
        <f>[1]值周!AD43+[1]学生会!AD43+[1]卫生、午餐、休、资料!AD43+[1]两操、集会、班会课、常规!AD43+[1]自行车、安全平台、违纪!AD43+[1]门卫!AD43</f>
        <v>0</v>
      </c>
      <c r="AE42" s="5">
        <f>[1]值周!AE43+[1]学生会!AE43+[1]卫生、午餐、休、资料!AE43+[1]两操、集会、班会课、常规!AE43+[1]自行车、安全平台、违纪!AE43+[1]门卫!AE43</f>
        <v>0</v>
      </c>
      <c r="AF42" s="16">
        <f t="shared" si="0"/>
        <v>-7</v>
      </c>
      <c r="AG42" s="5">
        <v>0.3</v>
      </c>
      <c r="AH42" s="16">
        <v>95.3</v>
      </c>
    </row>
    <row r="43" ht="12" customHeight="1" spans="1:34">
      <c r="A43" s="6">
        <v>9.12</v>
      </c>
      <c r="B43" s="5">
        <f>[1]值周!B44+[1]学生会!B44+[1]卫生、午餐、休、资料!B44+[1]两操、集会、班会课、常规!B44+[1]自行车、安全平台、违纪!B44+[1]门卫!B44</f>
        <v>0</v>
      </c>
      <c r="C43" s="5">
        <f>[1]值周!C44+[1]学生会!C44+[1]卫生、午餐、休、资料!C44+[1]两操、集会、班会课、常规!C44+[1]自行车、安全平台、违纪!C44+[1]门卫!C44</f>
        <v>0</v>
      </c>
      <c r="D43" s="5">
        <f>[1]值周!D44+[1]学生会!D44+[1]卫生、午餐、休、资料!D44+[1]两操、集会、班会课、常规!D44+[1]自行车、安全平台、违纪!D44+[1]门卫!D44</f>
        <v>0</v>
      </c>
      <c r="E43" s="5">
        <f>[1]值周!E44+[1]学生会!E44+[1]卫生、午餐、休、资料!E44+[1]两操、集会、班会课、常规!E44+[1]自行车、安全平台、违纪!E44+[1]门卫!E44</f>
        <v>0</v>
      </c>
      <c r="F43" s="5">
        <f>[1]值周!F44+[1]学生会!F44+[1]卫生、午餐、休、资料!F44+[1]两操、集会、班会课、常规!F44+[1]自行车、安全平台、违纪!F44+[1]门卫!F44</f>
        <v>0</v>
      </c>
      <c r="G43" s="5">
        <f>[1]值周!G44+[1]学生会!G44+[1]卫生、午餐、休、资料!G44+[1]两操、集会、班会课、常规!G44+[1]自行车、安全平台、违纪!G44+[1]门卫!G44</f>
        <v>0</v>
      </c>
      <c r="H43" s="5">
        <f>[1]值周!H44+[1]学生会!H44+[1]卫生、午餐、休、资料!H44+[1]两操、集会、班会课、常规!H44+[1]自行车、安全平台、违纪!H44+[1]门卫!H44</f>
        <v>0</v>
      </c>
      <c r="I43" s="5">
        <f>[1]值周!I44+[1]学生会!I44+[1]卫生、午餐、休、资料!I44+[1]两操、集会、班会课、常规!I44+[1]自行车、安全平台、违纪!I44+[1]门卫!I44</f>
        <v>0</v>
      </c>
      <c r="J43" s="5">
        <f>[1]值周!J44+[1]学生会!J44+[1]卫生、午餐、休、资料!J44+[1]两操、集会、班会课、常规!J44+[1]自行车、安全平台、违纪!J44+[1]门卫!J44</f>
        <v>0</v>
      </c>
      <c r="K43" s="5">
        <f>[1]值周!K44+[1]学生会!K44+[1]卫生、午餐、休、资料!K44+[1]两操、集会、班会课、常规!K44+[1]自行车、安全平台、违纪!K44+[1]门卫!K44</f>
        <v>0</v>
      </c>
      <c r="L43" s="5">
        <f>[1]值周!L44+[1]学生会!L44+[1]卫生、午餐、休、资料!L44+[1]两操、集会、班会课、常规!L44+[1]自行车、安全平台、违纪!L44+[1]门卫!L44</f>
        <v>0</v>
      </c>
      <c r="M43" s="5">
        <f>[1]值周!M44+[1]学生会!M44+[1]卫生、午餐、休、资料!M44+[1]两操、集会、班会课、常规!M44+[1]自行车、安全平台、违纪!M44+[1]门卫!M44</f>
        <v>0</v>
      </c>
      <c r="N43" s="5">
        <f>[1]值周!N44+[1]学生会!N44+[1]卫生、午餐、休、资料!N44+[1]两操、集会、班会课、常规!N44+[1]自行车、安全平台、违纪!N44+[1]门卫!N44</f>
        <v>0</v>
      </c>
      <c r="O43" s="5">
        <f>[1]值周!O44+[1]学生会!O44+[1]卫生、午餐、休、资料!O44+[1]两操、集会、班会课、常规!O44+[1]自行车、安全平台、违纪!O44+[1]门卫!O44</f>
        <v>0</v>
      </c>
      <c r="P43" s="5">
        <f>[1]值周!P44+[1]学生会!P44+[1]卫生、午餐、休、资料!P44+[1]两操、集会、班会课、常规!P44+[1]自行车、安全平台、违纪!P44+[1]门卫!P44</f>
        <v>0</v>
      </c>
      <c r="Q43" s="5">
        <f>[1]值周!Q44+[1]学生会!Q44+[1]卫生、午餐、休、资料!Q44+[1]两操、集会、班会课、常规!Q44+[1]自行车、安全平台、违纪!Q44+[1]门卫!Q44</f>
        <v>0</v>
      </c>
      <c r="R43" s="5">
        <f>[1]值周!R44+[1]学生会!R44+[1]卫生、午餐、休、资料!R44+[1]两操、集会、班会课、常规!R44+[1]自行车、安全平台、违纪!R44+[1]门卫!R44</f>
        <v>0</v>
      </c>
      <c r="S43" s="5">
        <f>[1]值周!S44+[1]学生会!S44+[1]卫生、午餐、休、资料!S44+[1]两操、集会、班会课、常规!S44+[1]自行车、安全平台、违纪!S44+[1]门卫!S44</f>
        <v>0</v>
      </c>
      <c r="T43" s="5">
        <f>[1]值周!T44+[1]学生会!T44+[1]卫生、午餐、休、资料!T44+[1]两操、集会、班会课、常规!T44+[1]自行车、安全平台、违纪!T44+[1]门卫!T44</f>
        <v>0</v>
      </c>
      <c r="U43" s="5">
        <f>[1]值周!U44+[1]学生会!U44+[1]卫生、午餐、休、资料!U44+[1]两操、集会、班会课、常规!U44+[1]自行车、安全平台、违纪!U44+[1]门卫!U44</f>
        <v>0</v>
      </c>
      <c r="V43" s="5">
        <v>-0.5</v>
      </c>
      <c r="W43" s="5">
        <f>[1]值周!W44+[1]学生会!W44+[1]卫生、午餐、休、资料!W44+[1]两操、集会、班会课、常规!W44+[1]自行车、安全平台、违纪!W44+[1]门卫!W44</f>
        <v>0</v>
      </c>
      <c r="X43" s="5">
        <f>[1]值周!X44+[1]学生会!X44+[1]卫生、午餐、休、资料!X44+[1]两操、集会、班会课、常规!X44+[1]自行车、安全平台、违纪!X44+[1]门卫!X44</f>
        <v>0</v>
      </c>
      <c r="Y43" s="5">
        <f>[1]值周!Y44+[1]学生会!Y44+[1]卫生、午餐、休、资料!Y44+[1]两操、集会、班会课、常规!Y44+[1]自行车、安全平台、违纪!Y44+[1]门卫!Y44</f>
        <v>0</v>
      </c>
      <c r="Z43" s="5">
        <f>[1]值周!Z44+[1]学生会!Z44+[1]卫生、午餐、休、资料!Z44+[1]两操、集会、班会课、常规!Z44+[1]自行车、安全平台、违纪!Z44+[1]门卫!Z44</f>
        <v>0</v>
      </c>
      <c r="AA43" s="5">
        <f>[1]值周!AA44+[1]学生会!AA44+[1]卫生、午餐、休、资料!AA44+[1]两操、集会、班会课、常规!AA44+[1]自行车、安全平台、违纪!AA44+[1]门卫!AA44</f>
        <v>0</v>
      </c>
      <c r="AB43" s="5">
        <f>[1]值周!AB44+[1]学生会!AB44+[1]卫生、午餐、休、资料!AB44+[1]两操、集会、班会课、常规!AB44+[1]自行车、安全平台、违纪!AB44+[1]门卫!AB44</f>
        <v>0</v>
      </c>
      <c r="AC43" s="5">
        <f>[1]值周!AC44+[1]学生会!AC44+[1]卫生、午餐、休、资料!AC44+[1]两操、集会、班会课、常规!AC44+[1]自行车、安全平台、违纪!AC44+[1]门卫!AC44</f>
        <v>0</v>
      </c>
      <c r="AD43" s="5">
        <f>[1]值周!AD44+[1]学生会!AD44+[1]卫生、午餐、休、资料!AD44+[1]两操、集会、班会课、常规!AD44+[1]自行车、安全平台、违纪!AD44+[1]门卫!AD44</f>
        <v>0</v>
      </c>
      <c r="AE43" s="5">
        <f>[1]值周!AE44+[1]学生会!AE44+[1]卫生、午餐、休、资料!AE44+[1]两操、集会、班会课、常规!AE44+[1]自行车、安全平台、违纪!AE44+[1]门卫!AE44</f>
        <v>0</v>
      </c>
      <c r="AF43" s="16">
        <f t="shared" si="0"/>
        <v>-0.5</v>
      </c>
      <c r="AG43" s="5">
        <v>0.8</v>
      </c>
      <c r="AH43" s="16">
        <f t="shared" si="1"/>
        <v>101.3</v>
      </c>
    </row>
    <row r="44" ht="12" customHeight="1" spans="1:34">
      <c r="A44" s="6">
        <v>9.13</v>
      </c>
      <c r="B44" s="5">
        <f>[1]值周!B45+[1]学生会!B45+[1]卫生、午餐、休、资料!B45+[1]两操、集会、班会课、常规!B45+[1]自行车、安全平台、违纪!B45+[1]门卫!B45</f>
        <v>0</v>
      </c>
      <c r="C44" s="5">
        <f>[1]值周!C45+[1]学生会!C45+[1]卫生、午餐、休、资料!C45+[1]两操、集会、班会课、常规!C45+[1]自行车、安全平台、违纪!C45+[1]门卫!C45</f>
        <v>0</v>
      </c>
      <c r="D44" s="5">
        <f>[1]值周!D45+[1]学生会!D45+[1]卫生、午餐、休、资料!D45+[1]两操、集会、班会课、常规!D45+[1]自行车、安全平台、违纪!D45+[1]门卫!D45</f>
        <v>0</v>
      </c>
      <c r="E44" s="5">
        <f>[1]值周!E45+[1]学生会!E45+[1]卫生、午餐、休、资料!E45+[1]两操、集会、班会课、常规!E45+[1]自行车、安全平台、违纪!E45+[1]门卫!E45</f>
        <v>0</v>
      </c>
      <c r="F44" s="5">
        <f>[1]值周!F45+[1]学生会!F45+[1]卫生、午餐、休、资料!F45+[1]两操、集会、班会课、常规!F45+[1]自行车、安全平台、违纪!F45+[1]门卫!F45</f>
        <v>0</v>
      </c>
      <c r="G44" s="5">
        <f>[1]值周!G45+[1]学生会!G45+[1]卫生、午餐、休、资料!G45+[1]两操、集会、班会课、常规!G45+[1]自行车、安全平台、违纪!G45+[1]门卫!G45</f>
        <v>0</v>
      </c>
      <c r="H44" s="5">
        <f>[1]值周!H45+[1]学生会!H45+[1]卫生、午餐、休、资料!H45+[1]两操、集会、班会课、常规!H45+[1]自行车、安全平台、违纪!H45+[1]门卫!H45</f>
        <v>0</v>
      </c>
      <c r="I44" s="5">
        <f>[1]值周!I45+[1]学生会!I45+[1]卫生、午餐、休、资料!I45+[1]两操、集会、班会课、常规!I45+[1]自行车、安全平台、违纪!I45+[1]门卫!I45</f>
        <v>0</v>
      </c>
      <c r="J44" s="5">
        <f>[1]值周!J45+[1]学生会!J45+[1]卫生、午餐、休、资料!J45+[1]两操、集会、班会课、常规!J45+[1]自行车、安全平台、违纪!J45+[1]门卫!J45</f>
        <v>0</v>
      </c>
      <c r="K44" s="5">
        <f>[1]值周!K45+[1]学生会!K45+[1]卫生、午餐、休、资料!K45+[1]两操、集会、班会课、常规!K45+[1]自行车、安全平台、违纪!K45+[1]门卫!K45</f>
        <v>0</v>
      </c>
      <c r="L44" s="5">
        <f>[1]值周!L45+[1]学生会!L45+[1]卫生、午餐、休、资料!L45+[1]两操、集会、班会课、常规!L45+[1]自行车、安全平台、违纪!L45+[1]门卫!L45</f>
        <v>0</v>
      </c>
      <c r="M44" s="5">
        <f>[1]值周!M45+[1]学生会!M45+[1]卫生、午餐、休、资料!M45+[1]两操、集会、班会课、常规!M45+[1]自行车、安全平台、违纪!M45+[1]门卫!M45</f>
        <v>0</v>
      </c>
      <c r="N44" s="5">
        <f>[1]值周!N45+[1]学生会!N45+[1]卫生、午餐、休、资料!N45+[1]两操、集会、班会课、常规!N45+[1]自行车、安全平台、违纪!N45+[1]门卫!N45</f>
        <v>0</v>
      </c>
      <c r="O44" s="5">
        <f>[1]值周!O45+[1]学生会!O45+[1]卫生、午餐、休、资料!O45+[1]两操、集会、班会课、常规!O45+[1]自行车、安全平台、违纪!O45+[1]门卫!O45</f>
        <v>0</v>
      </c>
      <c r="P44" s="5">
        <f>[1]值周!P45+[1]学生会!P45+[1]卫生、午餐、休、资料!P45+[1]两操、集会、班会课、常规!P45+[1]自行车、安全平台、违纪!P45+[1]门卫!P45</f>
        <v>0</v>
      </c>
      <c r="Q44" s="5">
        <f>[1]值周!Q45+[1]学生会!Q45+[1]卫生、午餐、休、资料!Q45+[1]两操、集会、班会课、常规!Q45+[1]自行车、安全平台、违纪!Q45+[1]门卫!Q45</f>
        <v>0</v>
      </c>
      <c r="R44" s="5">
        <f>[1]值周!R45+[1]学生会!R45+[1]卫生、午餐、休、资料!R45+[1]两操、集会、班会课、常规!R45+[1]自行车、安全平台、违纪!R45+[1]门卫!R45</f>
        <v>0</v>
      </c>
      <c r="S44" s="5">
        <f>[1]值周!S45+[1]学生会!S45+[1]卫生、午餐、休、资料!S45+[1]两操、集会、班会课、常规!S45+[1]自行车、安全平台、违纪!S45+[1]门卫!S45</f>
        <v>0</v>
      </c>
      <c r="T44" s="5">
        <f>[1]值周!T45+[1]学生会!T45+[1]卫生、午餐、休、资料!T45+[1]两操、集会、班会课、常规!T45+[1]自行车、安全平台、违纪!T45+[1]门卫!T45</f>
        <v>0</v>
      </c>
      <c r="U44" s="5">
        <f>[1]值周!U45+[1]学生会!U45+[1]卫生、午餐、休、资料!U45+[1]两操、集会、班会课、常规!U45+[1]自行车、安全平台、违纪!U45+[1]门卫!U45</f>
        <v>0</v>
      </c>
      <c r="V44" s="5">
        <f>[1]值周!V45+[1]学生会!V45+[1]卫生、午餐、休、资料!V45+[1]两操、集会、班会课、常规!V45+[1]自行车、安全平台、违纪!V45+[1]门卫!V45</f>
        <v>0</v>
      </c>
      <c r="W44" s="5">
        <f>[1]值周!W45+[1]学生会!W45+[1]卫生、午餐、休、资料!W45+[1]两操、集会、班会课、常规!W45+[1]自行车、安全平台、违纪!W45+[1]门卫!W45</f>
        <v>0</v>
      </c>
      <c r="X44" s="5">
        <f>[1]值周!X45+[1]学生会!X45+[1]卫生、午餐、休、资料!X45+[1]两操、集会、班会课、常规!X45+[1]自行车、安全平台、违纪!X45+[1]门卫!X45</f>
        <v>0</v>
      </c>
      <c r="Y44" s="5">
        <f>[1]值周!Y45+[1]学生会!Y45+[1]卫生、午餐、休、资料!Y45+[1]两操、集会、班会课、常规!Y45+[1]自行车、安全平台、违纪!Y45+[1]门卫!Y45</f>
        <v>0</v>
      </c>
      <c r="Z44" s="5">
        <f>[1]值周!Z45+[1]学生会!Z45+[1]卫生、午餐、休、资料!Z45+[1]两操、集会、班会课、常规!Z45+[1]自行车、安全平台、违纪!Z45+[1]门卫!Z45</f>
        <v>0</v>
      </c>
      <c r="AA44" s="5">
        <f>[1]值周!AA45+[1]学生会!AA45+[1]卫生、午餐、休、资料!AA45+[1]两操、集会、班会课、常规!AA45+[1]自行车、安全平台、违纪!AA45+[1]门卫!AA45</f>
        <v>0</v>
      </c>
      <c r="AB44" s="5">
        <f>[1]值周!AB45+[1]学生会!AB45+[1]卫生、午餐、休、资料!AB45+[1]两操、集会、班会课、常规!AB45+[1]自行车、安全平台、违纪!AB45+[1]门卫!AB45</f>
        <v>0</v>
      </c>
      <c r="AC44" s="5">
        <f>[1]值周!AC45+[1]学生会!AC45+[1]卫生、午餐、休、资料!AC45+[1]两操、集会、班会课、常规!AC45+[1]自行车、安全平台、违纪!AC45+[1]门卫!AC45</f>
        <v>0</v>
      </c>
      <c r="AD44" s="5">
        <f>[1]值周!AD45+[1]学生会!AD45+[1]卫生、午餐、休、资料!AD45+[1]两操、集会、班会课、常规!AD45+[1]自行车、安全平台、违纪!AD45+[1]门卫!AD45</f>
        <v>0</v>
      </c>
      <c r="AE44" s="5">
        <f>[1]值周!AE45+[1]学生会!AE45+[1]卫生、午餐、休、资料!AE45+[1]两操、集会、班会课、常规!AE45+[1]自行车、安全平台、违纪!AE45+[1]门卫!AE45</f>
        <v>0</v>
      </c>
      <c r="AF44" s="16">
        <f t="shared" si="0"/>
        <v>0</v>
      </c>
      <c r="AG44" s="5">
        <v>0.5</v>
      </c>
      <c r="AH44" s="16">
        <f t="shared" si="1"/>
        <v>101.5</v>
      </c>
    </row>
    <row r="45" ht="12" customHeight="1" spans="1:34">
      <c r="A45" s="6">
        <v>9.14</v>
      </c>
      <c r="B45" s="5">
        <f>[1]值周!B46+[1]学生会!B46+[1]卫生、午餐、休、资料!B46+[1]两操、集会、班会课、常规!B46+[1]自行车、安全平台、违纪!B46+[1]门卫!B46</f>
        <v>0</v>
      </c>
      <c r="C45" s="5">
        <f>[1]值周!C46+[1]学生会!C46+[1]卫生、午餐、休、资料!C46+[1]两操、集会、班会课、常规!C46+[1]自行车、安全平台、违纪!C46+[1]门卫!C46</f>
        <v>0</v>
      </c>
      <c r="D45" s="5">
        <f>[1]值周!D46+[1]学生会!D46+[1]卫生、午餐、休、资料!D46+[1]两操、集会、班会课、常规!D46+[1]自行车、安全平台、违纪!D46+[1]门卫!D46</f>
        <v>0</v>
      </c>
      <c r="E45" s="5">
        <f>[1]值周!E46+[1]学生会!E46+[1]卫生、午餐、休、资料!E46+[1]两操、集会、班会课、常规!E46+[1]自行车、安全平台、违纪!E46+[1]门卫!E46</f>
        <v>0</v>
      </c>
      <c r="F45" s="5">
        <f>[1]值周!F46+[1]学生会!F46+[1]卫生、午餐、休、资料!F46+[1]两操、集会、班会课、常规!F46+[1]自行车、安全平台、违纪!F46+[1]门卫!F46</f>
        <v>0</v>
      </c>
      <c r="G45" s="5">
        <f>[1]值周!G46+[1]学生会!G46+[1]卫生、午餐、休、资料!G46+[1]两操、集会、班会课、常规!G46+[1]自行车、安全平台、违纪!G46+[1]门卫!G46</f>
        <v>0</v>
      </c>
      <c r="H45" s="5">
        <f>[1]值周!H46+[1]学生会!H46+[1]卫生、午餐、休、资料!H46+[1]两操、集会、班会课、常规!H46+[1]自行车、安全平台、违纪!H46+[1]门卫!H46</f>
        <v>0</v>
      </c>
      <c r="I45" s="5">
        <f>[1]值周!I46+[1]学生会!I46+[1]卫生、午餐、休、资料!I46+[1]两操、集会、班会课、常规!I46+[1]自行车、安全平台、违纪!I46+[1]门卫!I46</f>
        <v>0</v>
      </c>
      <c r="J45" s="5">
        <f>[1]值周!J46+[1]学生会!J46+[1]卫生、午餐、休、资料!J46+[1]两操、集会、班会课、常规!J46+[1]自行车、安全平台、违纪!J46+[1]门卫!J46</f>
        <v>0</v>
      </c>
      <c r="K45" s="5">
        <f>[1]值周!K46+[1]学生会!K46+[1]卫生、午餐、休、资料!K46+[1]两操、集会、班会课、常规!K46+[1]自行车、安全平台、违纪!K46+[1]门卫!K46</f>
        <v>0</v>
      </c>
      <c r="L45" s="5">
        <f>[1]值周!L46+[1]学生会!L46+[1]卫生、午餐、休、资料!L46+[1]两操、集会、班会课、常规!L46+[1]自行车、安全平台、违纪!L46+[1]门卫!L46</f>
        <v>0</v>
      </c>
      <c r="M45" s="5">
        <f>[1]值周!M46+[1]学生会!M46+[1]卫生、午餐、休、资料!M46+[1]两操、集会、班会课、常规!M46+[1]自行车、安全平台、违纪!M46+[1]门卫!M46</f>
        <v>0</v>
      </c>
      <c r="N45" s="5">
        <f>[1]值周!N46+[1]学生会!N46+[1]卫生、午餐、休、资料!N46+[1]两操、集会、班会课、常规!N46+[1]自行车、安全平台、违纪!N46+[1]门卫!N46</f>
        <v>0</v>
      </c>
      <c r="O45" s="5">
        <f>[1]值周!O46+[1]学生会!O46+[1]卫生、午餐、休、资料!O46+[1]两操、集会、班会课、常规!O46+[1]自行车、安全平台、违纪!O46+[1]门卫!O46</f>
        <v>0</v>
      </c>
      <c r="P45" s="5">
        <v>-0.5</v>
      </c>
      <c r="Q45" s="5">
        <f>[1]值周!Q46+[1]学生会!Q46+[1]卫生、午餐、休、资料!Q46+[1]两操、集会、班会课、常规!Q46+[1]自行车、安全平台、违纪!Q46+[1]门卫!Q46</f>
        <v>0</v>
      </c>
      <c r="R45" s="5">
        <f>[1]值周!R46+[1]学生会!R46+[1]卫生、午餐、休、资料!R46+[1]两操、集会、班会课、常规!R46+[1]自行车、安全平台、违纪!R46+[1]门卫!R46</f>
        <v>0</v>
      </c>
      <c r="S45" s="5">
        <f>[1]值周!S46+[1]学生会!S46+[1]卫生、午餐、休、资料!S46+[1]两操、集会、班会课、常规!S46+[1]自行车、安全平台、违纪!S46+[1]门卫!S46</f>
        <v>0</v>
      </c>
      <c r="T45" s="5">
        <f>[1]值周!T46+[1]学生会!T46+[1]卫生、午餐、休、资料!T46+[1]两操、集会、班会课、常规!T46+[1]自行车、安全平台、违纪!T46+[1]门卫!T46</f>
        <v>0</v>
      </c>
      <c r="U45" s="5">
        <v>-1</v>
      </c>
      <c r="V45" s="5">
        <f>[1]值周!V46+[1]学生会!V46+[1]卫生、午餐、休、资料!V46+[1]两操、集会、班会课、常规!V46+[1]自行车、安全平台、违纪!V46+[1]门卫!V46</f>
        <v>0</v>
      </c>
      <c r="W45" s="5">
        <f>[1]值周!W46+[1]学生会!W46+[1]卫生、午餐、休、资料!W46+[1]两操、集会、班会课、常规!W46+[1]自行车、安全平台、违纪!W46+[1]门卫!W46</f>
        <v>0</v>
      </c>
      <c r="X45" s="5">
        <f>[1]值周!X46+[1]学生会!X46+[1]卫生、午餐、休、资料!X46+[1]两操、集会、班会课、常规!X46+[1]自行车、安全平台、违纪!X46+[1]门卫!X46</f>
        <v>0</v>
      </c>
      <c r="Y45" s="5">
        <f>[1]值周!Y46+[1]学生会!Y46+[1]卫生、午餐、休、资料!Y46+[1]两操、集会、班会课、常规!Y46+[1]自行车、安全平台、违纪!Y46+[1]门卫!Y46</f>
        <v>0</v>
      </c>
      <c r="Z45" s="5">
        <v>-1</v>
      </c>
      <c r="AA45" s="5">
        <f>[1]值周!AA46+[1]学生会!AA46+[1]卫生、午餐、休、资料!AA46+[1]两操、集会、班会课、常规!AA46+[1]自行车、安全平台、违纪!AA46+[1]门卫!AA46</f>
        <v>0</v>
      </c>
      <c r="AB45" s="5">
        <f>[1]值周!AB46+[1]学生会!AB46+[1]卫生、午餐、休、资料!AB46+[1]两操、集会、班会课、常规!AB46+[1]自行车、安全平台、违纪!AB46+[1]门卫!AB46</f>
        <v>0</v>
      </c>
      <c r="AC45" s="5">
        <f>[1]值周!AC46+[1]学生会!AC46+[1]卫生、午餐、休、资料!AC46+[1]两操、集会、班会课、常规!AC46+[1]自行车、安全平台、违纪!AC46+[1]门卫!AC46</f>
        <v>0</v>
      </c>
      <c r="AD45" s="5">
        <f>[1]值周!AD46+[1]学生会!AD46+[1]卫生、午餐、休、资料!AD46+[1]两操、集会、班会课、常规!AD46+[1]自行车、安全平台、违纪!AD46+[1]门卫!AD46</f>
        <v>0</v>
      </c>
      <c r="AE45" s="5">
        <f>[1]值周!AE46+[1]学生会!AE46+[1]卫生、午餐、休、资料!AE46+[1]两操、集会、班会课、常规!AE46+[1]自行车、安全平台、违纪!AE46+[1]门卫!AE46</f>
        <v>0</v>
      </c>
      <c r="AF45" s="16">
        <f t="shared" si="0"/>
        <v>-2.5</v>
      </c>
      <c r="AG45" s="5">
        <v>0.3</v>
      </c>
      <c r="AH45" s="16">
        <f t="shared" si="1"/>
        <v>98.8</v>
      </c>
    </row>
    <row r="46" ht="12" customHeight="1" spans="1:34">
      <c r="A46" s="6">
        <v>9.15</v>
      </c>
      <c r="B46" s="5">
        <f>[1]值周!B17+[1]学生会!B17+[1]卫生、午餐、休、资料!B17+[1]两操、集会、班会课、常规!B17+[1]自行车、安全平台、违纪!B17+[1]门卫!B17</f>
        <v>0</v>
      </c>
      <c r="C46" s="5">
        <f>[1]值周!C17+[1]学生会!C17+[1]卫生、午餐、休、资料!C17+[1]两操、集会、班会课、常规!C17+[1]自行车、安全平台、违纪!C17+[1]门卫!C17</f>
        <v>0</v>
      </c>
      <c r="D46" s="5">
        <f>[1]值周!D17+[1]学生会!D17+[1]卫生、午餐、休、资料!D17+[1]两操、集会、班会课、常规!D17+[1]自行车、安全平台、违纪!D17+[1]门卫!D17</f>
        <v>0</v>
      </c>
      <c r="E46" s="5">
        <f>[1]值周!E17+[1]学生会!E17+[1]卫生、午餐、休、资料!E17+[1]两操、集会、班会课、常规!E17+[1]自行车、安全平台、违纪!E17+[1]门卫!E17</f>
        <v>0</v>
      </c>
      <c r="F46" s="5">
        <f>[1]值周!F17+[1]学生会!F17+[1]卫生、午餐、休、资料!F17+[1]两操、集会、班会课、常规!F17+[1]自行车、安全平台、违纪!F17+[1]门卫!F17</f>
        <v>0</v>
      </c>
      <c r="G46" s="5">
        <f>[1]值周!G17+[1]学生会!G17+[1]卫生、午餐、休、资料!G17+[1]两操、集会、班会课、常规!G17+[1]自行车、安全平台、违纪!G17+[1]门卫!G17</f>
        <v>0</v>
      </c>
      <c r="H46" s="5">
        <f>[1]值周!H17+[1]学生会!H17+[1]卫生、午餐、休、资料!H17+[1]两操、集会、班会课、常规!H17+[1]自行车、安全平台、违纪!H17+[1]门卫!H17</f>
        <v>0</v>
      </c>
      <c r="I46" s="5">
        <f>[1]值周!I17+[1]学生会!I17+[1]卫生、午餐、休、资料!I17+[1]两操、集会、班会课、常规!I17+[1]自行车、安全平台、违纪!I17+[1]门卫!I17</f>
        <v>0</v>
      </c>
      <c r="J46" s="5">
        <f>[1]值周!J17+[1]学生会!J17+[1]卫生、午餐、休、资料!J17+[1]两操、集会、班会课、常规!J17+[1]自行车、安全平台、违纪!J17+[1]门卫!J17</f>
        <v>0</v>
      </c>
      <c r="K46" s="5">
        <f>[1]值周!K17+[1]学生会!K17+[1]卫生、午餐、休、资料!K17+[1]两操、集会、班会课、常规!K17+[1]自行车、安全平台、违纪!K17+[1]门卫!K17</f>
        <v>0</v>
      </c>
      <c r="L46" s="5">
        <f>[1]值周!L17+[1]学生会!L17+[1]卫生、午餐、休、资料!L17+[1]两操、集会、班会课、常规!L17+[1]自行车、安全平台、违纪!L17+[1]门卫!L17</f>
        <v>0</v>
      </c>
      <c r="M46" s="5">
        <f>[1]值周!M17+[1]学生会!M17+[1]卫生、午餐、休、资料!M17+[1]两操、集会、班会课、常规!M17+[1]自行车、安全平台、违纪!M17+[1]门卫!M17</f>
        <v>0</v>
      </c>
      <c r="N46" s="5">
        <f>[1]值周!N17+[1]学生会!N17+[1]卫生、午餐、休、资料!N17+[1]两操、集会、班会课、常规!N17+[1]自行车、安全平台、违纪!N17+[1]门卫!N17</f>
        <v>0</v>
      </c>
      <c r="O46" s="5">
        <f>[1]值周!O17+[1]学生会!O17+[1]卫生、午餐、休、资料!O17+[1]两操、集会、班会课、常规!O17+[1]自行车、安全平台、违纪!O17+[1]门卫!O17</f>
        <v>0</v>
      </c>
      <c r="P46" s="5">
        <f>[1]值周!P17+[1]学生会!P17+[1]卫生、午餐、休、资料!P17+[1]两操、集会、班会课、常规!P17+[1]自行车、安全平台、违纪!P17+[1]门卫!P17</f>
        <v>0</v>
      </c>
      <c r="Q46" s="5">
        <f>[1]值周!Q17+[1]学生会!Q17+[1]卫生、午餐、休、资料!Q17+[1]两操、集会、班会课、常规!Q17+[1]自行车、安全平台、违纪!Q17+[1]门卫!Q17</f>
        <v>0</v>
      </c>
      <c r="R46" s="5">
        <f>[1]值周!R17+[1]学生会!R17+[1]卫生、午餐、休、资料!R17+[1]两操、集会、班会课、常规!R17+[1]自行车、安全平台、违纪!R17+[1]门卫!R17</f>
        <v>0</v>
      </c>
      <c r="S46" s="5">
        <f>[1]值周!S17+[1]学生会!S17+[1]卫生、午餐、休、资料!S17+[1]两操、集会、班会课、常规!S17+[1]自行车、安全平台、违纪!S17+[1]门卫!S17</f>
        <v>0</v>
      </c>
      <c r="T46" s="5">
        <f>[1]值周!T17+[1]学生会!T17+[1]卫生、午餐、休、资料!T17+[1]两操、集会、班会课、常规!T17+[1]自行车、安全平台、违纪!T17+[1]门卫!T17</f>
        <v>0</v>
      </c>
      <c r="U46" s="5">
        <v>-1</v>
      </c>
      <c r="V46" s="5">
        <v>-1</v>
      </c>
      <c r="W46" s="5">
        <f>[1]值周!W17+[1]学生会!W17+[1]卫生、午餐、休、资料!W17+[1]两操、集会、班会课、常规!W17+[1]自行车、安全平台、违纪!W17+[1]门卫!W17</f>
        <v>0</v>
      </c>
      <c r="X46" s="5">
        <f>[1]值周!X17+[1]学生会!X17+[1]卫生、午餐、休、资料!X17+[1]两操、集会、班会课、常规!X17+[1]自行车、安全平台、违纪!X17+[1]门卫!X17</f>
        <v>0</v>
      </c>
      <c r="Y46" s="5">
        <f>[1]值周!Y17+[1]学生会!Y17+[1]卫生、午餐、休、资料!Y17+[1]两操、集会、班会课、常规!Y17+[1]自行车、安全平台、违纪!Y17+[1]门卫!Y17</f>
        <v>0</v>
      </c>
      <c r="Z46" s="5">
        <f>[1]值周!Z17+[1]学生会!Z17+[1]卫生、午餐、休、资料!Z17+[1]两操、集会、班会课、常规!Z17+[1]自行车、安全平台、违纪!Z17+[1]门卫!Z17</f>
        <v>0</v>
      </c>
      <c r="AA46" s="5">
        <f>[1]值周!AA17+[1]学生会!AA17+[1]卫生、午餐、休、资料!AA17+[1]两操、集会、班会课、常规!AA17+[1]自行车、安全平台、违纪!AA17+[1]门卫!AA17</f>
        <v>0</v>
      </c>
      <c r="AB46" s="5">
        <f>[1]值周!AB17+[1]学生会!AB17+[1]卫生、午餐、休、资料!AB17+[1]两操、集会、班会课、常规!AB17+[1]自行车、安全平台、违纪!AB17+[1]门卫!AB17</f>
        <v>0</v>
      </c>
      <c r="AC46" s="5">
        <f>[1]值周!AC17+[1]学生会!AC17+[1]卫生、午餐、休、资料!AC17+[1]两操、集会、班会课、常规!AC17+[1]自行车、安全平台、违纪!AC17+[1]门卫!AC17</f>
        <v>0</v>
      </c>
      <c r="AD46" s="5">
        <f>[1]值周!AD17+[1]学生会!AD17+[1]卫生、午餐、休、资料!AD17+[1]两操、集会、班会课、常规!AD17+[1]自行车、安全平台、违纪!AD17+[1]门卫!AD17</f>
        <v>0</v>
      </c>
      <c r="AE46" s="5">
        <f>[1]值周!AE17+[1]学生会!AE17+[1]卫生、午餐、休、资料!AE17+[1]两操、集会、班会课、常规!AE17+[1]自行车、安全平台、违纪!AE17+[1]门卫!AE17</f>
        <v>0</v>
      </c>
      <c r="AF46" s="16">
        <f t="shared" si="0"/>
        <v>-2</v>
      </c>
      <c r="AG46" s="5">
        <v>1.5</v>
      </c>
      <c r="AH46" s="16">
        <f t="shared" si="1"/>
        <v>100.5</v>
      </c>
    </row>
    <row r="47" spans="1:29">
      <c r="A47" s="12" t="s">
        <v>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</sheetData>
  <mergeCells count="2">
    <mergeCell ref="A1:AE1"/>
    <mergeCell ref="A47:AC47"/>
  </mergeCells>
  <pageMargins left="0.118055555555556" right="0.118055555555556" top="0.156944444444444" bottom="0.156944444444444" header="0.314583333333333" footer="0.31458333333333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2017-10-10T01:09:12Z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